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32" documentId="13_ncr:1_{F6CB121F-512D-4AA6-A0C1-0FB36C537598}" xr6:coauthVersionLast="47" xr6:coauthVersionMax="47" xr10:uidLastSave="{378FA4B1-0FD4-4C48-9E95-A6CBFB1D64B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<sst xmlns="http://schemas.openxmlformats.org/spreadsheetml/2006/main" count="179020" uniqueCount="39102">
  <si>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</si>
  <si>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</si>
  <si>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</si>
  <si>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</si>
  <si>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</si>
  <si>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</si>
  <si>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</si>
  <si>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</si>
  <si>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</si>
  <si>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</si>
  <si>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</si>
  <si>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</si>
  <si>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</si>
  <si>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</si>
  <si>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</si>
  <si>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</si>
  <si>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</si>
  <si>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</si>
  <si>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</si>
  <si>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</si>
  <si>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</si>
  <si>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</si>
  <si>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</si>
  <si>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</si>
  <si>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</si>
  <si>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</si>
  <si>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</si>
  <si>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</si>
  <si>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</si>
  <si>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</si>
  <si>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</si>
  <si>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</si>
  <si>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</si>
  <si>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</si>
  <si>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</si>
  <si>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</si>
  <si>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</si>
  <si>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</si>
  <si>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</si>
  <si>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</si>
  <si>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</si>
  <si>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</si>
  <si>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</si>
  <si>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</si>
  <si>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</si>
  <si>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</si>
  <si>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</si>
  <si>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</si>
  <si>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</si>
  <si>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</si>
  <si>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</si>
  <si>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</si>
  <si>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</si>
  <si>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</si>
  <si>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</si>
  <si>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</si>
  <si>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</si>
  <si>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</si>
  <si>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</si>
  <si>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</si>
  <si>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</si>
  <si>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</si>
  <si>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</si>
  <si>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</si>
  <si>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</si>
  <si>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</si>
  <si>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</si>
  <si>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</si>
  <si>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</si>
  <si>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</si>
  <si>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</si>
  <si>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</si>
  <si>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</si>
  <si>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</si>
  <si>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</si>
  <si>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</si>
  <si>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</si>
  <si>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</si>
  <si>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</si>
  <si>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</si>
  <si>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</si>
  <si>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</si>
  <si>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</si>
  <si>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</si>
  <si>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</si>
  <si>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</si>
  <si>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</si>
  <si>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</si>
  <si>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</si>
  <si>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</si>
  <si>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</si>
  <si>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</si>
  <si>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</si>
  <si>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</si>
  <si>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</si>
  <si>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</si>
  <si>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</si>
  <si>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</si>
  <si>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</si>
  <si>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</si>
  <si>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</si>
  <si>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</si>
  <si>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</si>
  <si>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</si>
  <si>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</si>
  <si>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</si>
  <si>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</si>
  <si>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</si>
  <si>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</si>
  <si>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</si>
  <si>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</si>
  <si>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</si>
  <si>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</si>
  <si>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</si>
  <si>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</si>
  <si>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</si>
  <si>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</si>
  <si>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</si>
  <si>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</si>
  <si>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</si>
  <si>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</si>
  <si>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</si>
  <si>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</si>
  <si>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</si>
  <si>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</si>
  <si>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</si>
  <si>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</si>
  <si>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</si>
  <si>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</si>
  <si>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</si>
  <si>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</si>
  <si>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</si>
  <si>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</si>
  <si>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</si>
  <si>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</si>
  <si>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</si>
  <si>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</si>
  <si>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</si>
  <si>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</si>
  <si>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</si>
  <si>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</si>
  <si>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</si>
  <si>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</si>
  <si>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</si>
  <si>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</si>
  <si>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</si>
  <si>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</si>
  <si>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</si>
  <si>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</si>
  <si>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</si>
  <si>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</si>
  <si>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</si>
  <si>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</si>
  <si>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</si>
  <si>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</si>
  <si>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</si>
  <si>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</si>
  <si>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</si>
  <si>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</si>
  <si>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</si>
  <si>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</si>
  <si>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</si>
  <si>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</si>
  <si>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</si>
  <si>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</si>
  <si>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</si>
  <si>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</si>
  <si>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</si>
  <si>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</si>
  <si>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</si>
  <si>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</si>
  <si>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</si>
  <si>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</si>
  <si>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</si>
  <si>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</si>
  <si>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</si>
  <si>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</si>
  <si>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</si>
  <si>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</si>
  <si>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</si>
  <si>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</si>
  <si>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</si>
  <si>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</si>
  <si>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</si>
  <si>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</si>
  <si>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</si>
  <si>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</si>
  <si>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</si>
  <si>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</si>
  <si>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</si>
  <si>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</si>
  <si>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</si>
  <si>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</si>
  <si>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</si>
  <si>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</si>
  <si>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</si>
  <si>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</si>
  <si>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</si>
  <si>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</si>
  <si>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</si>
  <si>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</si>
  <si>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</si>
  <si>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</si>
  <si>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</si>
  <si>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</si>
  <si>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</si>
  <si>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</si>
  <si>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</si>
  <si>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</si>
  <si>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</si>
  <si>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</si>
  <si>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</si>
  <si>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</si>
  <si>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</si>
  <si>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</si>
  <si>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</si>
  <si>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</si>
  <si>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</si>
  <si>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</si>
  <si>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</si>
  <si>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</si>
  <si>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</si>
  <si>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</si>
  <si>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</si>
  <si>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</si>
  <si>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</si>
  <si>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</si>
  <si>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</si>
  <si>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</si>
  <si>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</si>
  <si>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</si>
  <si>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</si>
  <si>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</si>
  <si>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</si>
  <si>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</si>
  <si>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</si>
  <si>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</si>
  <si>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</si>
  <si>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</si>
  <si>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</si>
  <si>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</si>
  <si>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</si>
  <si>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</si>
  <si>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</si>
  <si>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</si>
  <si>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</si>
  <si>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</si>
  <si>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</si>
  <si>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</si>
  <si>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</si>
  <si>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</si>
  <si>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</si>
  <si>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</si>
  <si>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</si>
  <si>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</si>
  <si>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</si>
  <si>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</si>
  <si>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</si>
  <si>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</si>
  <si>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</si>
  <si>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</si>
  <si>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</si>
  <si>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</si>
  <si>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</si>
  <si>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</si>
  <si>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</si>
  <si>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</si>
  <si>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</si>
  <si>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</si>
  <si>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</si>
  <si>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</si>
  <si>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</si>
  <si>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</si>
  <si>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</si>
  <si>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</si>
  <si>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</si>
  <si>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</si>
  <si>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</si>
  <si>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</si>
  <si>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</si>
  <si>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</si>
  <si>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</si>
  <si>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</si>
  <si>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</si>
  <si>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</si>
  <si>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</si>
  <si>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</si>
  <si>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</si>
  <si>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</si>
  <si>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</si>
  <si>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</si>
  <si>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</si>
  <si>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</si>
  <si>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</si>
  <si>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</si>
  <si>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</si>
  <si>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</si>
  <si>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</si>
  <si>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</si>
  <si>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</si>
  <si>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</si>
  <si>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</si>
  <si>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</si>
  <si>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</si>
  <si>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</si>
  <si>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</si>
  <si>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</si>
  <si>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</si>
  <si>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</si>
  <si>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</si>
  <si>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</si>
  <si>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</si>
  <si>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</si>
  <si>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</si>
  <si>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</si>
  <si>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</si>
  <si>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</si>
  <si>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</si>
  <si>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</si>
  <si>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</si>
  <si>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</si>
  <si>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</si>
  <si>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</si>
  <si>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</si>
  <si>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</si>
  <si>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</si>
  <si>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</si>
  <si>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</si>
  <si>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</si>
  <si>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</si>
  <si>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</si>
  <si>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</si>
  <si>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</si>
  <si>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</si>
  <si>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</si>
  <si>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</si>
  <si>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</si>
  <si>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</si>
  <si>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</si>
  <si>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</si>
  <si>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</si>
  <si>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</si>
  <si>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</si>
  <si>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</si>
  <si>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</si>
  <si>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</si>
  <si>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</si>
  <si>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</si>
  <si>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</si>
  <si>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</si>
  <si>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</si>
  <si>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</si>
  <si>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</si>
  <si>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</si>
  <si>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</si>
  <si>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</si>
  <si>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</si>
  <si>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</si>
  <si>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</si>
  <si>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</si>
  <si>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</si>
  <si>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</si>
  <si>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</si>
  <si>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</si>
  <si>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</si>
  <si>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</si>
  <si>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</si>
  <si>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</si>
  <si>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</si>
  <si>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</si>
  <si>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</si>
  <si>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</si>
  <si>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</si>
  <si>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</si>
  <si>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</si>
  <si>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</si>
  <si>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</si>
  <si>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</si>
  <si>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</si>
  <si>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</si>
  <si>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</si>
  <si>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</si>
  <si>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</si>
  <si>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</si>
  <si>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</si>
  <si>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</si>
  <si>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</si>
  <si>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</si>
  <si>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</si>
  <si>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</si>
  <si>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</si>
  <si>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</si>
  <si>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</si>
  <si>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</si>
  <si>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</si>
  <si>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</si>
  <si>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</si>
  <si>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</si>
  <si>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</si>
  <si>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</si>
  <si>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</si>
  <si>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</si>
  <si>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</si>
  <si>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</si>
  <si>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</si>
  <si>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</si>
  <si>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</si>
  <si>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</si>
  <si>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</si>
  <si>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</si>
  <si>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</si>
  <si>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</si>
  <si>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</si>
  <si>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</si>
  <si>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</si>
  <si>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</si>
  <si>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</si>
  <si>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</si>
  <si>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</si>
  <si>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</si>
  <si>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</si>
  <si>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</si>
  <si>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</si>
  <si>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</si>
  <si>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</si>
  <si>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</si>
  <si>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</si>
  <si>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</si>
  <si>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</si>
  <si>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</si>
  <si>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</si>
  <si>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</si>
  <si>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</si>
  <si>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</si>
  <si>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</si>
  <si>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</si>
  <si>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</si>
  <si>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</si>
  <si>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</si>
  <si>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</si>
  <si>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</si>
  <si>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</si>
  <si>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</si>
  <si>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</si>
  <si>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</si>
  <si>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</si>
  <si>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</si>
  <si>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</si>
  <si>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</si>
  <si>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</si>
  <si>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</si>
  <si>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</si>
  <si>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</si>
  <si>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</si>
  <si>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</si>
  <si>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</si>
  <si>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</si>
  <si>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</si>
  <si>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</si>
  <si>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</si>
  <si>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</si>
  <si>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</si>
  <si>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</si>
  <si>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</si>
  <si>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</si>
  <si>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</si>
  <si>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</si>
  <si>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</si>
  <si>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</si>
  <si>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</si>
  <si>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</si>
  <si>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</si>
  <si>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</si>
  <si>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</si>
  <si>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</si>
  <si>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</si>
  <si>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</si>
  <si>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</si>
  <si>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</si>
  <si>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</si>
  <si>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</si>
  <si>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</si>
  <si>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</si>
  <si>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</si>
  <si>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</si>
  <si>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</si>
  <si>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</si>
  <si>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</si>
  <si>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</si>
  <si>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</si>
  <si>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</si>
  <si>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</si>
  <si>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</si>
  <si>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</si>
  <si>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</si>
  <si>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</si>
  <si>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</si>
  <si>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</si>
  <si>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</si>
  <si>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</si>
  <si>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</si>
  <si>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</si>
  <si>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</si>
  <si>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</si>
  <si>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</si>
  <si>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</si>
  <si>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</si>
  <si>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</si>
  <si>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</si>
  <si>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</si>
  <si>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</si>
  <si>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</si>
  <si>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</si>
  <si>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</si>
  <si>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</si>
  <si>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</si>
  <si>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</si>
  <si>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</si>
  <si>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</si>
  <si>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</si>
  <si>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</si>
  <si>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</si>
  <si>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</si>
  <si>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</si>
  <si>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</si>
  <si>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</si>
  <si>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</si>
  <si>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</si>
  <si>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</si>
  <si>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</si>
  <si>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</si>
  <si>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</si>
  <si>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</si>
  <si>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</si>
  <si>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</si>
  <si>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</si>
  <si>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</si>
  <si>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</si>
  <si>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</si>
  <si>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</si>
  <si>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</si>
  <si>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</si>
  <si>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</si>
  <si>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</si>
  <si>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</si>
  <si>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</si>
  <si>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</si>
  <si>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</si>
  <si>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</si>
  <si>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</si>
  <si>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</si>
  <si>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</si>
  <si>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</si>
  <si>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</si>
  <si>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</si>
  <si>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</si>
  <si>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</si>
  <si>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</si>
  <si>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</si>
  <si>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</si>
  <si>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</si>
  <si>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</si>
  <si>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</si>
  <si>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</si>
  <si>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</si>
  <si>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</si>
  <si>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</si>
  <si>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</si>
  <si>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</si>
  <si>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</si>
  <si>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</si>
  <si>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</si>
  <si>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</si>
  <si>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</si>
  <si>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</si>
  <si>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</si>
  <si>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</si>
  <si>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</si>
  <si>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</si>
  <si>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</si>
  <si>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</si>
  <si>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</si>
  <si>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</si>
  <si>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</si>
  <si>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</si>
  <si>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</si>
  <si>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</si>
  <si>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</si>
  <si>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</si>
  <si>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</si>
  <si>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</si>
  <si>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</si>
  <si>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</si>
  <si>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</si>
  <si>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</si>
  <si>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</si>
  <si>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</si>
  <si>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</si>
  <si>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</si>
  <si>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</si>
  <si>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</si>
  <si>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</si>
  <si>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</si>
  <si>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</si>
  <si>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</si>
  <si>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</si>
  <si>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</si>
  <si>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</si>
  <si>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</si>
  <si>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</si>
  <si>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</si>
  <si>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</si>
  <si>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</si>
  <si>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</si>
  <si>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</si>
  <si>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</si>
  <si>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</si>
  <si>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</si>
  <si>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</si>
  <si>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</si>
  <si>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</si>
  <si>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</si>
  <si>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</si>
  <si>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</si>
  <si>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</si>
  <si>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</si>
  <si>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</si>
  <si>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</si>
  <si>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</si>
  <si>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</si>
  <si>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</si>
  <si>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</si>
  <si>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</si>
  <si>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</si>
  <si>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</si>
  <si>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</si>
  <si>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</si>
  <si>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</si>
  <si>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</si>
  <si>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</si>
  <si>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</si>
  <si>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</si>
  <si>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</si>
  <si>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</si>
  <si>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</si>
  <si>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</si>
  <si>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</si>
  <si>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</si>
  <si>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</si>
  <si>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</si>
  <si>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</si>
  <si>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</si>
  <si>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</si>
  <si>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</si>
  <si>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</si>
  <si>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</si>
  <si>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</si>
  <si>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</si>
  <si>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</si>
  <si>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</si>
  <si>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</si>
  <si>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</si>
  <si>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</si>
  <si>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</si>
  <si>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</si>
  <si>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</si>
  <si>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</si>
  <si>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</si>
  <si>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</si>
  <si>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</si>
  <si>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</si>
  <si>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</si>
  <si>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</si>
  <si>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</si>
  <si>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</si>
  <si>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</si>
  <si>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</si>
  <si>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</si>
  <si>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</si>
  <si>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</si>
  <si>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</si>
  <si>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</si>
  <si>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</si>
  <si>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</si>
  <si>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</si>
  <si>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</si>
  <si>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</si>
  <si>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</si>
  <si>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</si>
  <si>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</si>
  <si>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</si>
  <si>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</si>
  <si>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</si>
  <si>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</si>
  <si>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</si>
  <si>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</si>
  <si>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</si>
  <si>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</si>
  <si>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</si>
  <si>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</si>
  <si>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</si>
  <si>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</si>
  <si>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</si>
  <si>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</si>
  <si>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</si>
  <si>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</si>
  <si>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</si>
  <si>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</si>
  <si>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</si>
  <si>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</si>
  <si>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</si>
  <si>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</si>
  <si>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</si>
  <si>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</si>
  <si>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</si>
  <si>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</si>
  <si>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</si>
  <si>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</si>
  <si>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</si>
  <si>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</si>
  <si>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</si>
  <si>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</si>
  <si>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</si>
  <si>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</si>
  <si>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</si>
  <si>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</si>
  <si>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</si>
  <si>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</si>
  <si>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</si>
  <si>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</si>
  <si>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</si>
  <si>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</si>
  <si>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</si>
  <si>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</si>
  <si>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</si>
  <si>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</si>
  <si>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</si>
  <si>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</si>
  <si>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</si>
  <si>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</si>
  <si>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</si>
  <si>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</si>
  <si>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</si>
  <si>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</si>
  <si>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</si>
  <si>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</si>
  <si>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</si>
  <si>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</si>
  <si>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</si>
  <si>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</si>
  <si>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</si>
  <si>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</si>
  <si>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</si>
  <si>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</si>
  <si>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</si>
  <si>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</si>
  <si>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</si>
  <si>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</si>
  <si>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</si>
  <si>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</si>
  <si>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</si>
  <si>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</si>
  <si>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</si>
  <si>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</si>
  <si>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</si>
  <si>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</si>
  <si>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</si>
  <si>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</si>
  <si>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</si>
  <si>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</si>
  <si>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</si>
  <si>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</si>
  <si>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</si>
  <si>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</si>
  <si>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</si>
  <si>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</si>
  <si>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</si>
  <si>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</si>
  <si>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</si>
  <si>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</si>
  <si>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</si>
  <si>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</si>
  <si>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</si>
  <si>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</si>
  <si>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</si>
  <si>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</si>
  <si>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</si>
  <si>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</si>
  <si>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</si>
  <si>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</si>
  <si>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</si>
  <si>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</si>
  <si>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</si>
  <si>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</si>
  <si>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</si>
  <si>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</si>
  <si>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</si>
  <si>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</si>
  <si>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</si>
  <si>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</si>
  <si>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</si>
  <si>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</si>
  <si>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</si>
  <si>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</si>
  <si>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</si>
  <si>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</si>
  <si>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</si>
  <si>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</si>
  <si>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</si>
  <si>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</si>
  <si>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</si>
  <si>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</si>
  <si>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</si>
  <si>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</si>
  <si>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</si>
  <si>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</si>
  <si>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</si>
  <si>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</si>
  <si>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</si>
  <si>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</si>
  <si>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</si>
  <si>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</si>
  <si>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</si>
  <si>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</si>
  <si>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</si>
  <si>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</si>
  <si>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</si>
  <si>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</si>
  <si>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</si>
  <si>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</si>
  <si>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</si>
  <si>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</si>
  <si>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</si>
  <si>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</si>
  <si>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</si>
  <si>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</si>
  <si>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</si>
  <si>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</si>
  <si>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</si>
  <si>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</si>
  <si>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</si>
  <si>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</si>
  <si>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</si>
  <si>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</si>
  <si>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</si>
  <si>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</si>
  <si>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</si>
  <si>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</si>
  <si>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</si>
  <si>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</si>
  <si>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</si>
  <si>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</si>
  <si>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</si>
  <si>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</si>
  <si>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</si>
  <si>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</si>
  <si>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</si>
  <si>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</si>
  <si>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</si>
  <si>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</si>
  <si>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</si>
  <si>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</si>
  <si>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</si>
  <si>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</si>
  <si>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</si>
  <si>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</si>
  <si>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</si>
  <si>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</si>
  <si>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</si>
  <si>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</si>
  <si>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</si>
  <si>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</si>
  <si>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</si>
  <si>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</si>
  <si>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</si>
  <si>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</si>
  <si>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</si>
  <si>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</si>
  <si>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</si>
  <si>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</si>
  <si>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</si>
  <si>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</si>
  <si>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</si>
  <si>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</si>
  <si>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</si>
  <si>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</si>
  <si>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</si>
  <si>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</si>
  <si>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</si>
  <si>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</si>
  <si>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</si>
  <si>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</si>
  <si>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</si>
  <si>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</si>
  <si>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</si>
  <si>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</si>
  <si>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</si>
  <si>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</si>
  <si>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</si>
  <si>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</si>
  <si>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</si>
  <si>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</si>
  <si>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</si>
  <si>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</si>
  <si>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</si>
  <si>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</si>
  <si>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</si>
  <si>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</si>
  <si>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</si>
  <si>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</si>
  <si>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</si>
  <si>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</si>
  <si>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</si>
  <si>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</si>
  <si>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</si>
  <si>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</si>
  <si>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</si>
  <si>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</si>
  <si>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</si>
  <si>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</si>
  <si>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</si>
  <si>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</si>
  <si>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</si>
  <si>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</si>
  <si>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</si>
  <si>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</si>
  <si>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</si>
  <si>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</si>
  <si>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</si>
  <si>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</si>
  <si>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</si>
  <si>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</si>
  <si>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</si>
  <si>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</si>
  <si>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</si>
  <si>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</si>
  <si>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</si>
  <si>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</si>
  <si>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</si>
  <si>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</si>
  <si>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</si>
  <si>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</si>
  <si>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</si>
  <si>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</si>
  <si>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</si>
  <si>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</si>
  <si>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</si>
  <si>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</si>
  <si>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</si>
  <si>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</si>
  <si>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</si>
  <si>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</si>
  <si>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</si>
  <si>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</si>
  <si>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</si>
  <si>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</si>
  <si>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</si>
  <si>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</si>
  <si>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</si>
  <si>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</si>
  <si>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</si>
  <si>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</si>
  <si>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</si>
  <si>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</si>
  <si>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</si>
  <si>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</si>
  <si>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</si>
  <si>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</si>
  <si>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</si>
  <si>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</si>
  <si>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</si>
  <si>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</si>
  <si>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</si>
  <si>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</si>
  <si>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</si>
  <si>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</si>
  <si>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</si>
  <si>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</si>
  <si>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</si>
  <si>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</si>
  <si>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</si>
  <si>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</si>
  <si>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</si>
  <si>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</si>
  <si>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</si>
  <si>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</si>
  <si>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</si>
  <si>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</si>
  <si>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</si>
  <si>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</si>
  <si>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</si>
  <si>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</si>
  <si>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</si>
  <si>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</si>
  <si>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</si>
  <si>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</si>
  <si>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</si>
  <si>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</si>
  <si>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</si>
  <si>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</si>
  <si>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</si>
  <si>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</si>
  <si>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</si>
  <si>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</si>
  <si>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</si>
  <si>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</si>
  <si>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</si>
  <si>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</si>
  <si>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</si>
  <si>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</si>
  <si>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</si>
  <si>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</si>
  <si>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</si>
  <si>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</si>
  <si>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</si>
  <si>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</si>
  <si>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</si>
  <si>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</si>
  <si>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</si>
  <si>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</si>
  <si>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</si>
  <si>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</si>
  <si>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</si>
  <si>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</si>
  <si>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</si>
  <si>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</si>
  <si>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</si>
  <si>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</si>
  <si>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</si>
  <si>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</si>
  <si>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</si>
  <si>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</si>
  <si>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</si>
  <si>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</si>
  <si>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</si>
  <si>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</si>
  <si>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</si>
  <si>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</si>
  <si>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</si>
  <si>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</si>
  <si>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</si>
  <si>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</si>
  <si>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</si>
  <si>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</si>
  <si>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</si>
  <si>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</si>
  <si>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</si>
  <si>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</si>
  <si>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</si>
  <si>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</si>
  <si>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</si>
  <si>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</si>
  <si>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</si>
  <si>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</si>
  <si>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</si>
  <si>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</si>
  <si>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</si>
  <si>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</si>
  <si>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</si>
  <si>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</si>
  <si>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</si>
  <si>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</si>
  <si>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</si>
  <si>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</si>
  <si>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</si>
  <si>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</si>
  <si>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</si>
  <si>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</si>
  <si>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</si>
  <si>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</si>
  <si>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</si>
  <si>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</si>
  <si>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</si>
  <si>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</si>
  <si>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</si>
  <si>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</si>
  <si>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</si>
  <si>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</si>
  <si>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</si>
  <si>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</si>
  <si>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</si>
  <si>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</si>
  <si>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</si>
  <si>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</si>
  <si>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</si>
  <si>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</si>
  <si>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</si>
  <si>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</si>
  <si>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</si>
  <si>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</si>
  <si>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</si>
  <si>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</si>
  <si>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</si>
  <si>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</si>
  <si>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</si>
  <si>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</si>
  <si>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</si>
  <si>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</si>
  <si>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</si>
  <si>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</si>
  <si>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</si>
  <si>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</si>
  <si>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</si>
  <si>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</si>
  <si>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</si>
  <si>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</si>
  <si>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</si>
  <si>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</si>
  <si>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</si>
  <si>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</si>
  <si>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</si>
  <si>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</si>
  <si>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</si>
  <si>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</si>
  <si>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</si>
  <si>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</si>
  <si>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</si>
  <si>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</si>
  <si>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</si>
  <si>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</si>
  <si>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</si>
  <si>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</si>
  <si>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</si>
  <si>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</si>
  <si>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</si>
  <si>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</si>
  <si>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</si>
  <si>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</si>
  <si>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</si>
  <si>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</si>
  <si>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</si>
  <si>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</si>
  <si>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</si>
  <si>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</si>
  <si>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</si>
  <si>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</si>
  <si>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</si>
  <si>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</si>
  <si>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</si>
  <si>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</si>
  <si>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</si>
  <si>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</si>
  <si>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</si>
  <si>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</si>
  <si>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</si>
  <si>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</si>
  <si>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</si>
  <si>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</si>
  <si>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</si>
  <si>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</si>
  <si>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</si>
  <si>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</si>
  <si>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</si>
  <si>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</si>
  <si>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</si>
  <si>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</si>
  <si>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</si>
  <si>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</si>
  <si>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</si>
  <si>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</si>
  <si>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</si>
  <si>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</si>
  <si>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</si>
  <si>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</si>
  <si>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</si>
  <si>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</si>
  <si>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</si>
  <si>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</si>
  <si>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</si>
  <si>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</si>
  <si>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</si>
  <si>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</si>
  <si>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</si>
  <si>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</si>
  <si>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</si>
  <si>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</si>
  <si>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</si>
  <si>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</si>
  <si>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</si>
  <si>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</si>
  <si>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</si>
  <si>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</si>
  <si>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</si>
  <si>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</si>
  <si>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</si>
  <si>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</si>
  <si>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</si>
  <si>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</si>
  <si>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</si>
  <si>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</si>
  <si>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</si>
  <si>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</si>
  <si>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</si>
  <si>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</si>
  <si>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</si>
  <si>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</si>
  <si>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</si>
  <si>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</si>
  <si>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</si>
  <si>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</si>
  <si>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</si>
  <si>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</si>
  <si>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</si>
  <si>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</si>
  <si>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</si>
  <si>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</si>
  <si>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</si>
  <si>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</si>
  <si>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</si>
  <si>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</si>
  <si>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</si>
  <si>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</si>
  <si>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</si>
  <si>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</si>
  <si>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</si>
  <si>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</si>
  <si>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</si>
  <si>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</si>
  <si>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</si>
  <si>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</si>
  <si>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</si>
  <si>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</si>
  <si>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</si>
  <si>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</si>
  <si>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</si>
  <si>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</si>
  <si>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</si>
  <si>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</si>
  <si>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</si>
  <si>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</si>
  <si>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</si>
  <si>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</si>
  <si>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</si>
  <si>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</si>
  <si>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</si>
  <si>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</si>
  <si>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</si>
  <si>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</si>
  <si>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</si>
  <si>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</si>
  <si>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</si>
  <si>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</si>
  <si>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</si>
  <si>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</si>
  <si>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</si>
  <si>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</si>
  <si>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</si>
  <si>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</si>
  <si>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</si>
  <si>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</si>
  <si>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</si>
  <si>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</si>
  <si>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</si>
  <si>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</si>
  <si>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</si>
  <si>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</si>
  <si>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</si>
  <si>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</si>
  <si>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</si>
  <si>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</si>
  <si>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</si>
  <si>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</si>
  <si>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</si>
  <si>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</si>
  <si>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</si>
  <si>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</si>
  <si>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</si>
  <si>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</si>
  <si>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</si>
  <si>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</si>
  <si>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</si>
  <si>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</si>
  <si>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</si>
  <si>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</si>
  <si>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</si>
  <si>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</si>
  <si>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</si>
  <si>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</si>
  <si>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</si>
  <si>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</si>
  <si>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</si>
  <si>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</si>
  <si>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</si>
  <si>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</si>
  <si>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</si>
  <si>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</si>
  <si>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</si>
  <si>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</si>
  <si>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</si>
  <si>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</si>
  <si>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</si>
  <si>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</si>
  <si>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</si>
  <si>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</si>
  <si>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</si>
  <si>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</si>
  <si>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</si>
  <si>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</si>
  <si>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</si>
  <si>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</si>
  <si>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</si>
  <si>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</si>
  <si>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</si>
  <si>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</si>
  <si>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</si>
  <si>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</si>
  <si>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</si>
  <si>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</si>
  <si>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</si>
  <si>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</si>
  <si>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</si>
  <si>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</si>
  <si>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</si>
  <si>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</si>
  <si>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</si>
  <si>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</si>
  <si>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</si>
  <si>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</si>
  <si>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</si>
  <si>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</si>
  <si>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</si>
  <si>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</si>
  <si>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</si>
  <si>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</si>
  <si>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</si>
  <si>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</si>
  <si>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</si>
  <si>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</si>
  <si>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</si>
  <si>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</si>
  <si>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</si>
  <si>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</si>
  <si>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</si>
  <si>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</si>
  <si>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</si>
  <si>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</si>
  <si>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</si>
  <si>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</si>
  <si>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</si>
  <si>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</si>
  <si>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</si>
  <si>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</si>
  <si>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</si>
  <si>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</si>
  <si>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</si>
  <si>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</si>
  <si>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</si>
  <si>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</si>
  <si>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</si>
  <si>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</si>
  <si>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</si>
  <si>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</si>
  <si>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</si>
  <si>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</si>
  <si>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</si>
  <si>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</si>
  <si>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</si>
  <si>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</si>
  <si>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</si>
  <si>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</si>
  <si>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</si>
  <si>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</si>
  <si>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</si>
  <si>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</si>
  <si>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</si>
  <si>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</si>
  <si>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</si>
  <si>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</si>
  <si>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</si>
  <si>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</si>
  <si>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</si>
  <si>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</si>
  <si>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</si>
  <si>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</si>
  <si>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</si>
  <si>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</si>
  <si>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</si>
  <si>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</si>
  <si>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</si>
  <si>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</si>
  <si>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</si>
  <si>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</si>
  <si>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</si>
  <si>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</si>
  <si>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</si>
  <si>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</si>
  <si>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</si>
  <si>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</si>
  <si>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</si>
  <si>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</si>
  <si>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</si>
  <si>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</si>
  <si>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</si>
  <si>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</si>
  <si>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</si>
  <si>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</si>
  <si>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</si>
  <si>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</si>
  <si>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</si>
  <si>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</si>
  <si>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</si>
  <si>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</si>
  <si>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</si>
  <si>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</si>
  <si>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</si>
  <si>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</si>
  <si>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</si>
  <si>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</si>
  <si>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</si>
  <si>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</si>
  <si>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</si>
  <si>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</si>
  <si>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</si>
  <si>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</si>
  <si>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</si>
  <si>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</si>
  <si>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</si>
  <si>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</si>
  <si>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</si>
  <si>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</si>
  <si>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</si>
  <si>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</si>
  <si>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</si>
  <si>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</si>
  <si>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</si>
  <si>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</si>
  <si>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</si>
  <si>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</si>
  <si>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</si>
  <si>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</si>
  <si>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</si>
  <si>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</si>
  <si>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</si>
  <si>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</si>
  <si>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</si>
  <si>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</si>
  <si>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</si>
  <si>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</si>
  <si>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</si>
  <si>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</si>
  <si>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</si>
  <si>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</si>
  <si>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</si>
  <si>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</si>
  <si>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</si>
  <si>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</si>
  <si>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</si>
  <si>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</si>
  <si>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</si>
  <si>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</si>
  <si>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</si>
  <si>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</si>
  <si>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</si>
  <si>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</si>
  <si>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</si>
  <si>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</si>
  <si>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</si>
  <si>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</si>
  <si>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</si>
  <si>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</si>
  <si>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</si>
  <si>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</si>
  <si>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</si>
  <si>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</si>
  <si>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</si>
  <si>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</si>
  <si>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</si>
  <si>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</si>
  <si>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</si>
  <si>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</si>
  <si>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</si>
  <si>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</si>
  <si>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</si>
  <si>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</si>
  <si>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</si>
  <si>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</si>
  <si>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</si>
  <si>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</si>
  <si>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</si>
  <si>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</si>
  <si>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</si>
  <si>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</si>
  <si>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</si>
  <si>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</si>
  <si>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</si>
  <si>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</si>
  <si>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</si>
  <si>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</si>
  <si>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</si>
  <si>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</si>
  <si>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</si>
  <si>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</si>
  <si>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</si>
  <si>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</si>
  <si>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</si>
  <si>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</si>
  <si>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</si>
  <si>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</si>
  <si>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</si>
  <si>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</si>
  <si>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</si>
  <si>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</si>
  <si>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</si>
  <si>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</si>
  <si>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</si>
  <si>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</si>
  <si>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</si>
  <si>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</si>
  <si>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</si>
  <si>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</si>
  <si>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</si>
  <si>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</si>
  <si>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</si>
  <si>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</si>
  <si>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</si>
  <si>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</si>
  <si>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</si>
  <si>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</si>
  <si>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</si>
  <si>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</si>
  <si>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</si>
  <si>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</si>
  <si>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</si>
  <si>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</si>
  <si>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</si>
  <si>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</si>
  <si>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</si>
  <si>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</si>
  <si>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</si>
  <si>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</si>
  <si>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</si>
  <si>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</si>
  <si>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</si>
  <si>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</si>
  <si>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</si>
  <si>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</si>
  <si>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</si>
  <si>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</si>
  <si>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</si>
  <si>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</si>
  <si>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</si>
  <si>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</si>
  <si>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</si>
  <si>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</si>
  <si>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</si>
  <si>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</si>
  <si>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</si>
  <si>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</si>
  <si>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</si>
  <si>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</si>
  <si>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</si>
  <si>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</si>
  <si>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</si>
  <si>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</si>
  <si>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</si>
  <si>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</si>
  <si>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</si>
  <si>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</si>
  <si>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</si>
  <si>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</si>
  <si>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</si>
  <si>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</si>
  <si>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</si>
  <si>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</si>
  <si>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</si>
  <si>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</si>
  <si>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</si>
  <si>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</si>
  <si>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</si>
  <si>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</si>
  <si>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</si>
  <si>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</si>
  <si>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</si>
  <si>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</si>
  <si>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</si>
  <si>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</si>
  <si>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</si>
  <si>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</si>
  <si>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</si>
  <si>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</si>
  <si>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</si>
  <si>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</si>
  <si>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</si>
  <si>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</si>
  <si>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</si>
  <si>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</si>
  <si>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</si>
  <si>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</si>
  <si>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</si>
  <si>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</si>
  <si>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</si>
  <si>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</si>
  <si>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</si>
  <si>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</si>
  <si>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</si>
  <si>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</si>
  <si>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</si>
  <si>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</si>
  <si>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</si>
  <si>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</si>
  <si>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</si>
  <si>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</si>
  <si>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</si>
  <si>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</si>
  <si>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</si>
  <si>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</si>
  <si>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</si>
  <si>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</si>
  <si>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</si>
  <si>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</si>
  <si>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</si>
  <si>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</si>
  <si>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</si>
  <si>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</si>
  <si>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</si>
  <si>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</si>
  <si>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</si>
  <si>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</si>
  <si>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</si>
  <si>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</si>
  <si>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</si>
  <si>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</si>
  <si>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</si>
  <si>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</si>
  <si>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</si>
  <si>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</si>
  <si>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</si>
  <si>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</si>
  <si>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</si>
  <si>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</si>
  <si>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</si>
  <si>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</si>
  <si>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</si>
  <si>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</si>
  <si>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</si>
  <si>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</si>
  <si>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</si>
  <si>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</si>
  <si>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</si>
  <si>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</si>
  <si>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</si>
  <si>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</si>
  <si>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</si>
  <si>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</si>
  <si>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</si>
  <si>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</si>
  <si>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</si>
  <si>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</si>
  <si>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</si>
  <si>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</si>
  <si>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</si>
  <si>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</si>
  <si>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</si>
  <si>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</si>
  <si>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</si>
  <si>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</si>
  <si>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</si>
  <si>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</si>
  <si>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</si>
  <si>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</si>
  <si>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</si>
  <si>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</si>
  <si>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</si>
  <si>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</si>
  <si>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</si>
  <si>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</si>
  <si>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</si>
  <si>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</si>
  <si>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</si>
  <si>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</si>
  <si>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</si>
  <si>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</si>
  <si>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</si>
  <si>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</si>
  <si>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</si>
  <si>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</si>
  <si>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</si>
  <si>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</si>
  <si>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</si>
  <si>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</si>
  <si>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</si>
  <si>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</si>
  <si>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</si>
  <si>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</si>
  <si>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</si>
  <si>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</si>
  <si>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</si>
  <si>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</si>
  <si>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</si>
  <si>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</si>
  <si>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</si>
  <si>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</si>
  <si>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</si>
  <si>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</si>
  <si>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</si>
  <si>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</si>
  <si>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</si>
  <si>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</si>
  <si>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</si>
  <si>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</si>
  <si>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</si>
  <si>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</si>
  <si>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</si>
  <si>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</si>
  <si>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</si>
  <si>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</si>
  <si>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</si>
  <si>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</si>
  <si>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</si>
  <si>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</si>
  <si>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</si>
  <si>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</si>
  <si>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</si>
  <si>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</si>
  <si>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</si>
  <si>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</si>
  <si>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</si>
  <si>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</si>
  <si>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</si>
  <si>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</si>
  <si>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</si>
  <si>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</si>
  <si>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</si>
  <si>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</si>
  <si>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</si>
  <si>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</si>
  <si>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</si>
  <si>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</si>
  <si>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</si>
  <si>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</si>
  <si>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</si>
  <si>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</si>
  <si>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</si>
  <si>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</si>
  <si>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</si>
  <si>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</si>
  <si>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</si>
  <si>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</si>
  <si>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</si>
  <si>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</si>
  <si>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</si>
  <si>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</si>
  <si>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</si>
  <si>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</si>
  <si>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</si>
  <si>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</si>
  <si>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</si>
  <si>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</si>
  <si>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</si>
  <si>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</si>
  <si>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</si>
  <si>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</si>
  <si>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</si>
  <si>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</si>
  <si>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</si>
  <si>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</si>
  <si>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</si>
  <si>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</si>
  <si>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</si>
  <si>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</si>
  <si>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</si>
  <si>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</si>
  <si>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</si>
  <si>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</si>
  <si>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</si>
  <si>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</si>
  <si>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</si>
  <si>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</si>
  <si>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</si>
  <si>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</si>
  <si>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</si>
  <si>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</si>
  <si>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</si>
  <si>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</si>
  <si>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</si>
  <si>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</si>
  <si>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</si>
  <si>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</si>
  <si>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</si>
  <si>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</si>
  <si>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</si>
  <si>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</si>
  <si>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</si>
  <si>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</si>
  <si>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</si>
  <si>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</si>
  <si>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</si>
  <si>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</si>
  <si>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</si>
  <si>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</si>
  <si>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</si>
  <si>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</si>
  <si>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</si>
  <si>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</si>
  <si>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</si>
  <si>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</si>
  <si>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</si>
  <si>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</si>
  <si>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</si>
  <si>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</si>
  <si>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</si>
  <si>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</si>
  <si>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</si>
  <si>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</si>
  <si>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</si>
  <si>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</si>
  <si>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</si>
  <si>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</si>
  <si>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</si>
  <si>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</si>
  <si>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</si>
  <si>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</si>
  <si>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</si>
  <si>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</si>
  <si>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</si>
  <si>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</si>
  <si>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</si>
  <si>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</si>
  <si>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</si>
  <si>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</si>
  <si>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</si>
  <si>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</si>
  <si>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</si>
  <si>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</si>
  <si>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</si>
  <si>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</si>
  <si>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</si>
  <si>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</si>
  <si>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</si>
  <si>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</si>
  <si>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</si>
  <si>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</si>
  <si>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</si>
  <si>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</si>
  <si>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</si>
  <si>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</si>
  <si>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</si>
  <si>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</si>
  <si>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</si>
  <si>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</si>
  <si>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</si>
  <si>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</si>
  <si>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</si>
  <si>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</si>
  <si>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</si>
  <si>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</si>
  <si>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</si>
  <si>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</si>
  <si>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</si>
  <si>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</si>
  <si>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</si>
  <si>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</si>
  <si>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</si>
  <si>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</si>
  <si>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</si>
  <si>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</si>
  <si>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</si>
  <si>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</si>
  <si>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</si>
  <si>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</si>
  <si>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</si>
  <si>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</si>
  <si>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</si>
  <si>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</si>
  <si>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</si>
  <si>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</si>
  <si>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</si>
  <si>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</si>
  <si>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</si>
  <si>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</si>
  <si>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</si>
  <si>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</si>
  <si>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</si>
  <si>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</si>
  <si>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</si>
  <si>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</si>
  <si>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</si>
  <si>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</si>
  <si>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</si>
  <si>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</si>
  <si>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</si>
  <si>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</si>
  <si>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</si>
  <si>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</si>
  <si>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</si>
  <si>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</si>
  <si>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</si>
  <si>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</si>
  <si>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</si>
  <si>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</si>
  <si>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</si>
  <si>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</si>
  <si>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</si>
  <si>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</si>
  <si>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</si>
  <si>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</si>
  <si>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</si>
  <si>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</si>
  <si>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</si>
  <si>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</si>
  <si>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</si>
  <si>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</si>
  <si>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</si>
  <si>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</si>
  <si>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</si>
  <si>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</si>
  <si>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</si>
  <si>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</si>
  <si>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</si>
  <si>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</si>
  <si>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</si>
  <si>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</si>
  <si>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</si>
  <si>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</si>
  <si>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</si>
  <si>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</si>
  <si>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</si>
  <si>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</si>
  <si>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</si>
  <si>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</si>
  <si>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</si>
  <si>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</si>
  <si>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</si>
  <si>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</si>
  <si>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</si>
  <si>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</si>
  <si>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</si>
  <si>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</si>
  <si>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</si>
  <si>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</si>
  <si>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</si>
  <si>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</si>
  <si>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</si>
  <si>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</si>
  <si>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</si>
  <si>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</si>
  <si>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</si>
  <si>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</si>
  <si>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</si>
  <si>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</si>
  <si>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</si>
  <si>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</si>
  <si>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</si>
  <si>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</si>
  <si>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</si>
  <si>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</si>
  <si>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</si>
  <si>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</si>
  <si>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</si>
  <si>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</si>
  <si>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</si>
  <si>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</si>
  <si>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</si>
  <si>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</si>
  <si>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</si>
  <si>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</si>
  <si>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</si>
  <si>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</si>
  <si>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</si>
  <si>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</si>
  <si>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</si>
  <si>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</si>
  <si>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</si>
  <si>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</si>
  <si>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</si>
  <si>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</si>
  <si>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</si>
  <si>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</si>
  <si>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</si>
  <si>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</si>
  <si>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</si>
  <si>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</si>
  <si>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</si>
  <si>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</si>
  <si>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</si>
  <si>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</si>
  <si>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</si>
  <si>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</si>
  <si>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</si>
  <si>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</si>
  <si>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</si>
  <si>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</si>
  <si>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</si>
  <si>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</si>
  <si>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</si>
  <si>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</si>
  <si>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</si>
  <si>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</si>
  <si>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</si>
  <si>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</si>
  <si>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</si>
  <si>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</si>
  <si>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</si>
  <si>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</si>
  <si>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</si>
  <si>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</si>
  <si>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</si>
  <si>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</si>
  <si>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</si>
  <si>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</si>
  <si>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</si>
  <si>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</si>
  <si>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</si>
  <si>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</si>
  <si>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</si>
  <si>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</si>
  <si>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</si>
  <si>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</si>
  <si>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</si>
  <si>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</si>
  <si>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</si>
  <si>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</si>
  <si>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</si>
  <si>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</si>
  <si>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</si>
  <si>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</si>
  <si>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</si>
  <si>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</si>
  <si>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</si>
  <si>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</si>
  <si>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</si>
  <si>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</si>
  <si>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</si>
  <si>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</si>
  <si>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</si>
  <si>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</si>
  <si>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</si>
  <si>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</si>
  <si>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</si>
  <si>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</si>
  <si>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</si>
  <si>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</si>
  <si>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</si>
  <si>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</si>
  <si>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</si>
  <si>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</si>
  <si>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</si>
  <si>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</si>
  <si>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</si>
  <si>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</si>
  <si>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</si>
  <si>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</si>
  <si>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</si>
  <si>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</si>
  <si>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</si>
  <si>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</si>
  <si>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</si>
  <si>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</si>
  <si>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</si>
  <si>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</si>
  <si>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</si>
  <si>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</si>
  <si>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</si>
  <si>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</si>
  <si>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</si>
  <si>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</si>
  <si>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</si>
  <si>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</si>
  <si>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</si>
  <si>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</si>
  <si>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</si>
  <si>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</si>
  <si>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</si>
  <si>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</si>
  <si>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</si>
  <si>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</si>
  <si>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</si>
  <si>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</si>
  <si>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</si>
  <si>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</si>
  <si>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</si>
  <si>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</si>
  <si>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</si>
  <si>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</si>
  <si>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</si>
  <si>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</si>
  <si>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</si>
  <si>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</si>
  <si>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</si>
  <si>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</si>
  <si>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</si>
  <si>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</si>
  <si>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</si>
  <si>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</si>
  <si>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</si>
  <si>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</si>
  <si>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</si>
  <si>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</si>
  <si>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</si>
  <si>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</si>
  <si>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</si>
  <si>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</si>
  <si>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</si>
  <si>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</si>
  <si>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</si>
  <si>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</si>
  <si>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</si>
  <si>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</si>
  <si>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</si>
  <si>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</si>
  <si>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</si>
  <si>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</si>
  <si>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</si>
  <si>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</si>
  <si>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</si>
  <si>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</si>
  <si>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</si>
  <si>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</si>
  <si>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</si>
  <si>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</si>
  <si>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</si>
  <si>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</si>
  <si>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</si>
  <si>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</si>
  <si>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</si>
  <si>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</si>
  <si>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</si>
  <si>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</si>
  <si>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</si>
  <si>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</si>
  <si>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</si>
  <si>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</si>
  <si>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</si>
  <si>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</si>
  <si>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</si>
  <si>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</si>
  <si>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</si>
  <si>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</si>
  <si>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</si>
  <si>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</si>
  <si>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</si>
  <si>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</si>
  <si>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</si>
  <si>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</si>
  <si>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</si>
  <si>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</si>
  <si>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</si>
  <si>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</si>
  <si>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</si>
  <si>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</si>
  <si>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</si>
  <si>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</si>
  <si>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</si>
  <si>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</si>
  <si>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</si>
  <si>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</si>
  <si>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</si>
  <si>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</si>
  <si>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</si>
  <si>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</si>
  <si>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</si>
  <si>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</si>
  <si>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</si>
  <si>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</si>
  <si>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</si>
  <si>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</si>
  <si>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</si>
  <si>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</si>
  <si>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</si>
  <si>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</si>
  <si>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</si>
  <si>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</si>
  <si>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</si>
  <si>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</si>
  <si>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</si>
  <si>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</si>
  <si>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</si>
  <si>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</si>
  <si>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</si>
  <si>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</si>
  <si>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</si>
  <si>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</si>
  <si>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</si>
  <si>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</si>
  <si>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</si>
  <si>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</si>
  <si>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</si>
  <si>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</si>
  <si>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</si>
  <si>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</si>
  <si>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</si>
  <si>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</si>
  <si>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</si>
  <si>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</si>
  <si>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</si>
  <si>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</si>
  <si>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</si>
  <si>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</si>
  <si>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</si>
  <si>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</si>
  <si>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</si>
  <si>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</si>
  <si>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</si>
  <si>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</si>
  <si>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</si>
  <si>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</si>
  <si>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</si>
  <si>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</si>
  <si>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</si>
  <si>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</si>
  <si>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</si>
  <si>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</si>
  <si>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</si>
  <si>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</si>
  <si>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</si>
  <si>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</si>
  <si>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</si>
  <si>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</si>
  <si>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</si>
  <si>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</si>
  <si>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</si>
  <si>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</si>
  <si>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</si>
  <si>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</si>
  <si>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</si>
  <si>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</si>
  <si>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</si>
  <si>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</si>
  <si>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</si>
  <si>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</si>
  <si>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</si>
  <si>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</si>
  <si>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</si>
  <si>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</si>
  <si>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</si>
  <si>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</si>
  <si>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</si>
  <si>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</si>
  <si>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</si>
  <si>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</si>
  <si>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</si>
  <si>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</si>
  <si>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</si>
  <si>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</si>
  <si>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</si>
  <si>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</si>
  <si>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</si>
  <si>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</si>
  <si>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</si>
  <si>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</si>
  <si>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</si>
  <si>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</si>
  <si>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</si>
  <si>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</si>
  <si>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</si>
  <si>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</si>
  <si>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</si>
  <si>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</si>
  <si>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</si>
  <si>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</si>
  <si>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</si>
  <si>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</si>
  <si>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</si>
  <si>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</si>
  <si>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</si>
  <si>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</si>
  <si>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</si>
  <si>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</si>
  <si>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</si>
  <si>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</si>
  <si>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</si>
  <si>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</si>
  <si>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</si>
  <si>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</si>
  <si>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</si>
  <si>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</si>
  <si>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</si>
  <si>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</si>
  <si>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</si>
  <si>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</si>
  <si>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</si>
  <si>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</si>
  <si>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</si>
  <si>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</si>
  <si>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</si>
  <si>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</si>
  <si>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</si>
  <si>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</si>
  <si>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</si>
  <si>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</si>
  <si>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</si>
  <si>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</si>
  <si>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</si>
  <si>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</si>
  <si>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</si>
  <si>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</si>
  <si>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</si>
  <si>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</si>
  <si>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</si>
  <si>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</si>
  <si>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</si>
  <si>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</si>
  <si>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</si>
  <si>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</si>
  <si>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</si>
  <si>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</si>
  <si>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</si>
  <si>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</si>
  <si>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</si>
  <si>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</si>
  <si>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</si>
  <si>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</si>
  <si>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</si>
  <si>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</si>
  <si>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</si>
  <si>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</si>
  <si>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</si>
  <si>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</si>
  <si>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</si>
  <si>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</si>
  <si>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</si>
  <si>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</si>
  <si>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</si>
  <si>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</si>
  <si>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</si>
  <si>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</si>
  <si>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</si>
  <si>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</si>
  <si>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</si>
  <si>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</si>
  <si>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</si>
  <si>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</si>
  <si>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</si>
  <si>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</si>
  <si>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</si>
  <si>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</si>
  <si>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</si>
  <si>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</si>
  <si>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</si>
  <si>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</si>
  <si>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</si>
  <si>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</si>
  <si>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</si>
  <si>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</si>
  <si>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</si>
  <si>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</si>
  <si>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</si>
  <si>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</si>
  <si>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</si>
  <si>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</si>
  <si>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</si>
  <si>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</si>
  <si>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</si>
  <si>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</si>
  <si>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</si>
  <si>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</si>
  <si>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</si>
  <si>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</si>
  <si>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</si>
  <si>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</si>
  <si>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</si>
  <si>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</si>
  <si>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</si>
  <si>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</si>
  <si>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</si>
  <si>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</si>
  <si>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</si>
  <si>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</si>
  <si>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</si>
  <si>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</si>
  <si>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</si>
  <si>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</si>
  <si>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</si>
  <si>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</si>
  <si>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</si>
  <si>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</si>
  <si>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</si>
  <si>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</si>
  <si>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</si>
  <si>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</si>
  <si>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</si>
  <si>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</si>
  <si>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</si>
  <si>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</si>
  <si>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</si>
  <si>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</si>
  <si>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</si>
  <si>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</si>
  <si>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</si>
  <si>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</si>
  <si>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</si>
  <si>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</si>
  <si>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</si>
  <si>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</si>
  <si>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</si>
  <si>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</si>
  <si>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</si>
  <si>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</si>
  <si>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</si>
  <si>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</si>
  <si>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</si>
  <si>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</si>
  <si>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</si>
  <si>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</si>
  <si>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</si>
  <si>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</si>
  <si>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</si>
  <si>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</si>
  <si>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</si>
  <si>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</si>
  <si>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</si>
  <si>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</si>
  <si>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</si>
  <si>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</si>
  <si>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</si>
  <si>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</si>
  <si>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</si>
  <si>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</si>
  <si>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</si>
  <si>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</si>
  <si>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</si>
  <si>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</si>
  <si>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</si>
  <si>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</si>
  <si>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</si>
  <si>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</si>
  <si>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</si>
  <si>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</si>
  <si>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</si>
  <si>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</si>
  <si>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</si>
  <si>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</si>
  <si>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</si>
  <si>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</si>
  <si>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</si>
  <si>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</si>
  <si>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</si>
  <si>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</si>
  <si>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</si>
  <si>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</si>
  <si>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</si>
  <si>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</si>
  <si>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</si>
  <si>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</si>
  <si>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</si>
  <si>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</si>
  <si>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</si>
  <si>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</si>
  <si>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</si>
  <si>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</si>
  <si>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</si>
  <si>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</si>
  <si>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</si>
  <si>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</si>
  <si>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</si>
  <si>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</si>
  <si>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</si>
  <si>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</si>
  <si>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</si>
  <si>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</si>
  <si>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</si>
  <si>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</si>
  <si>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</si>
  <si>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</si>
  <si>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</si>
  <si>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</si>
  <si>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</si>
  <si>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</si>
  <si>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</si>
  <si>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</si>
  <si>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</si>
  <si>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</si>
  <si>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</si>
  <si>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</si>
  <si>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</si>
  <si>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</si>
  <si>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</si>
  <si>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</si>
  <si>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</si>
  <si>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</si>
  <si>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</si>
  <si>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</si>
  <si>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</si>
  <si>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</si>
  <si>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</si>
  <si>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</si>
  <si>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</si>
  <si>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</si>
  <si>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</si>
  <si>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</si>
  <si>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</si>
  <si>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</si>
  <si>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</si>
  <si>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</si>
  <si>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</si>
  <si>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</si>
  <si>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</si>
  <si>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</si>
  <si>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</si>
  <si>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</si>
  <si>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</si>
  <si>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</si>
  <si>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</si>
  <si>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</si>
  <si>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</si>
  <si>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</si>
  <si>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</si>
  <si>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</si>
  <si>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</si>
  <si>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</si>
  <si>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</si>
  <si>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</si>
  <si>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</si>
  <si>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</si>
  <si>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</si>
  <si>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</si>
  <si>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</si>
  <si>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</si>
  <si>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</si>
  <si>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</si>
  <si>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</si>
  <si>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</si>
  <si>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</si>
  <si>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</si>
  <si>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</si>
  <si>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</si>
  <si>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</si>
  <si>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</si>
  <si>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</si>
  <si>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</si>
  <si>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</si>
  <si>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</si>
  <si>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</si>
  <si>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</si>
  <si>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</si>
  <si>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</si>
  <si>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</si>
  <si>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</si>
  <si>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</si>
  <si>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</si>
  <si>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</si>
  <si>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</si>
  <si>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</si>
  <si>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</si>
  <si>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</si>
  <si>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</si>
  <si>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</si>
  <si>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</si>
  <si>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</si>
  <si>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</si>
  <si>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</si>
  <si>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</si>
  <si>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</si>
  <si>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</si>
  <si>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</si>
  <si>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</si>
  <si>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</si>
  <si>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</si>
  <si>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</si>
  <si>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</si>
  <si>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</si>
  <si>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</si>
  <si>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</si>
  <si>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</si>
  <si>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</si>
  <si>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</si>
  <si>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</si>
  <si>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</si>
  <si>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</si>
  <si>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</si>
  <si>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</si>
  <si>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</si>
  <si>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</si>
  <si>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</si>
  <si>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</si>
  <si>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</si>
  <si>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</si>
  <si>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</si>
  <si>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</si>
  <si>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</si>
  <si>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</si>
  <si>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</si>
  <si>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</si>
  <si>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</si>
  <si>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</si>
  <si>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</si>
  <si>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</si>
  <si>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</si>
  <si>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</si>
  <si>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</si>
  <si>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</si>
  <si>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</si>
  <si>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</si>
  <si>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</si>
  <si>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</si>
  <si>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</si>
  <si>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</si>
  <si>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</si>
  <si>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</si>
  <si>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</si>
  <si>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</si>
  <si>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</si>
  <si>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</si>
  <si>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</si>
  <si>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</si>
  <si>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</si>
  <si>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</si>
  <si>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</si>
  <si>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</si>
  <si>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</si>
  <si>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</si>
  <si>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</si>
  <si>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</si>
  <si>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</si>
  <si>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</si>
  <si>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</si>
  <si>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</si>
  <si>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</si>
  <si>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</si>
  <si>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</si>
  <si>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</si>
  <si>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</si>
  <si>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</si>
  <si>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</si>
  <si>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</si>
  <si>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</si>
  <si>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</si>
  <si>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</si>
  <si>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</si>
  <si>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</si>
  <si>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</si>
  <si>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</si>
  <si>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</si>
  <si>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</si>
  <si>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</si>
  <si>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</si>
  <si>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</si>
  <si>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</si>
  <si>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</si>
  <si>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</si>
  <si>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</si>
  <si>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</si>
  <si>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</si>
  <si>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</si>
  <si>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</si>
  <si>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</si>
  <si>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</si>
  <si>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</si>
  <si>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</si>
  <si>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</si>
  <si>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</si>
  <si>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</si>
  <si>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</si>
  <si>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</si>
  <si>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</si>
  <si>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</si>
  <si>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</si>
  <si>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</si>
  <si>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</si>
  <si>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</si>
  <si>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</si>
  <si>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</si>
  <si>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</si>
  <si>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</si>
  <si>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</si>
  <si>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</si>
  <si>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</si>
  <si>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</si>
  <si>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</si>
  <si>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</si>
  <si>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</si>
  <si>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</si>
  <si>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</si>
  <si>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</si>
  <si>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</si>
  <si>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</si>
  <si>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</si>
  <si>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</si>
  <si>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</si>
  <si>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</si>
  <si>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</si>
  <si>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</si>
  <si>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</si>
  <si>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</si>
  <si>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</si>
  <si>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</si>
  <si>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</si>
  <si>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</si>
  <si>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</si>
  <si>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</si>
  <si>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</si>
  <si>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</si>
  <si>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</si>
  <si>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</si>
  <si>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</si>
  <si>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</si>
  <si>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</si>
  <si>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</si>
  <si>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</si>
  <si>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</si>
  <si>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</si>
  <si>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</si>
  <si>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</si>
  <si>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</si>
  <si>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</si>
  <si>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</si>
  <si>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</si>
  <si>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</si>
  <si>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</si>
  <si>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</si>
  <si>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</si>
  <si>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</si>
  <si>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</si>
  <si>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</si>
  <si>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</si>
  <si>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</si>
  <si>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</si>
  <si>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</si>
  <si>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</si>
  <si>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</si>
  <si>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</si>
  <si>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</si>
  <si>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</si>
  <si>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</si>
  <si>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</si>
  <si>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</si>
  <si>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</si>
  <si>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</si>
  <si>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</si>
  <si>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</si>
  <si>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</si>
  <si>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</si>
  <si>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</si>
  <si>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</si>
  <si>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</si>
  <si>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</si>
  <si>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</si>
  <si>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</si>
  <si>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</si>
  <si>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</si>
  <si>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</si>
  <si>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</si>
  <si>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</si>
  <si>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</si>
  <si>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</si>
  <si>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</si>
  <si>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</si>
  <si>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</si>
  <si>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</si>
  <si>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</si>
  <si>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</si>
  <si>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</si>
  <si>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</si>
  <si>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</si>
  <si>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</si>
  <si>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</si>
  <si>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</si>
  <si>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</si>
  <si>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</si>
  <si>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</si>
  <si>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</si>
  <si>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</si>
  <si>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</si>
  <si>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</si>
  <si>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</si>
  <si>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</si>
  <si>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</si>
  <si>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</si>
  <si>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</si>
  <si>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</si>
  <si>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</si>
  <si>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</si>
  <si>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</si>
  <si>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</si>
  <si>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</si>
  <si>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</si>
  <si>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</si>
  <si>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</si>
  <si>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</si>
  <si>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</si>
  <si>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</si>
  <si>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</si>
  <si>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</si>
  <si>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</si>
  <si>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</si>
  <si>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</si>
  <si>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</si>
  <si>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</si>
  <si>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</si>
  <si>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</si>
  <si>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</si>
  <si>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</si>
  <si>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</si>
  <si>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</si>
  <si>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</si>
  <si>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</si>
  <si>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</si>
  <si>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</si>
  <si>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</si>
  <si>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</si>
  <si>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</si>
  <si>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</si>
  <si>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</si>
  <si>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</si>
  <si>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</si>
  <si>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</si>
  <si>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</si>
  <si>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</si>
  <si>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</si>
  <si>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</si>
  <si>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</si>
  <si>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</si>
  <si>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</si>
  <si>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</si>
  <si>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</si>
  <si>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</si>
  <si>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</si>
  <si>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</si>
  <si>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</si>
  <si>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</si>
  <si>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</si>
  <si>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</si>
  <si>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</si>
  <si>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</si>
  <si>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</si>
  <si>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</si>
  <si>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</si>
  <si>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</si>
  <si>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</si>
  <si>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</si>
  <si>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</si>
  <si>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</si>
  <si>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</si>
  <si>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</si>
  <si>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</si>
  <si>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</si>
  <si>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</si>
  <si>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</si>
  <si>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</si>
  <si>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</si>
  <si>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</si>
  <si>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</si>
  <si>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</si>
  <si>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</si>
  <si>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</si>
  <si>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</si>
  <si>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</si>
  <si>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</si>
  <si>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</si>
  <si>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</si>
  <si>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</si>
  <si>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</si>
  <si>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</si>
  <si>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</si>
  <si>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</si>
  <si>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</si>
  <si>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</si>
  <si>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</si>
  <si>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</si>
  <si>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</si>
  <si>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</si>
  <si>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</si>
  <si>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</si>
  <si>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</si>
  <si>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</si>
  <si>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</si>
  <si>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</si>
  <si>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</si>
  <si>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</si>
  <si>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</si>
  <si>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</si>
  <si>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</si>
  <si>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</si>
  <si>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</si>
  <si>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</si>
  <si>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</si>
  <si>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</si>
  <si>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</si>
  <si>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</si>
  <si>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</si>
  <si>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</si>
  <si>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</si>
  <si>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</si>
  <si>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</si>
  <si>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</si>
  <si>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</si>
  <si>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</si>
  <si>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</si>
  <si>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</si>
  <si>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</si>
  <si>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</si>
  <si>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</si>
  <si>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</si>
  <si>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</si>
  <si>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</si>
  <si>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</si>
  <si>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</si>
  <si>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</si>
  <si>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</si>
  <si>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</si>
  <si>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</si>
  <si>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</si>
  <si>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</si>
  <si>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</si>
  <si>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</si>
  <si>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</si>
  <si>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</si>
  <si>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</si>
  <si>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</si>
  <si>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</si>
  <si>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</si>
  <si>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</si>
  <si>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</si>
  <si>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</si>
  <si>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</si>
  <si>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</si>
  <si>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</si>
  <si>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</si>
  <si>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</si>
  <si>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</si>
  <si>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</si>
  <si>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</si>
  <si>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</si>
  <si>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</si>
  <si>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</si>
  <si>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</si>
  <si>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</si>
  <si>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</si>
  <si>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</si>
  <si>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</si>
  <si>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</si>
  <si>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</si>
  <si>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</si>
  <si>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</si>
  <si>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</si>
  <si>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</si>
  <si>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</si>
  <si>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</si>
  <si>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</si>
  <si>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</si>
  <si>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</si>
  <si>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</si>
  <si>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</si>
  <si>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</si>
  <si>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</si>
  <si>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</si>
  <si>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</si>
  <si>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</si>
  <si>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</si>
  <si>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</si>
  <si>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</si>
  <si>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</si>
  <si>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</si>
  <si>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</si>
  <si>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</si>
  <si>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</si>
  <si>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</si>
  <si>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</si>
  <si>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</si>
  <si>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</si>
  <si>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</si>
  <si>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</si>
  <si>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</si>
  <si>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</si>
  <si>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</si>
  <si>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</si>
  <si>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</si>
  <si>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</si>
  <si>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</si>
  <si>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</si>
  <si>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</si>
  <si>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</si>
  <si>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</si>
  <si>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</si>
  <si>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</si>
  <si>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</si>
  <si>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</si>
  <si>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</si>
  <si>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</si>
  <si>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</si>
  <si>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</si>
  <si>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</si>
  <si>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</si>
  <si>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</si>
  <si>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</si>
  <si>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</si>
  <si>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</si>
  <si>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</si>
  <si>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</si>
  <si>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</si>
  <si>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</si>
  <si>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</si>
  <si>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</si>
  <si>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</si>
  <si>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</si>
  <si>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</si>
  <si>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</si>
  <si>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</si>
  <si>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</si>
  <si>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</si>
  <si>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</si>
  <si>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</si>
  <si>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</si>
  <si>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</si>
  <si>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</si>
  <si>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</si>
  <si>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</si>
  <si>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</si>
  <si>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</si>
  <si>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</si>
  <si>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</si>
  <si>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</si>
  <si>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</si>
  <si>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</si>
  <si>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</si>
  <si>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</si>
  <si>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</si>
  <si>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</si>
  <si>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</si>
  <si>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</si>
  <si>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</si>
  <si>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</si>
  <si>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</si>
  <si>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</si>
  <si>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</si>
  <si>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</si>
  <si>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</si>
  <si>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</si>
  <si>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</si>
  <si>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</si>
  <si>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</si>
  <si>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</si>
  <si>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</si>
  <si>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</si>
  <si>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</si>
  <si>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</si>
  <si>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</si>
  <si>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</si>
  <si>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</si>
  <si>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</si>
  <si>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</si>
  <si>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</si>
  <si>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</si>
  <si>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</si>
  <si>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</si>
  <si>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</si>
  <si>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</si>
  <si>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</si>
  <si>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</si>
  <si>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</si>
  <si>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</si>
  <si>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</si>
  <si>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</si>
  <si>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</si>
  <si>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</si>
  <si>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</si>
  <si>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</si>
  <si>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</si>
  <si>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</si>
  <si>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</si>
  <si>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</si>
  <si>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</si>
  <si>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</si>
  <si>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</si>
  <si>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</si>
  <si>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</si>
  <si>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</si>
  <si>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</si>
  <si>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</si>
  <si>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</si>
  <si>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</si>
  <si>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</si>
  <si>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</si>
  <si>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</si>
  <si>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</si>
  <si>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</si>
  <si>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</si>
  <si>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</si>
  <si>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</si>
  <si>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</si>
  <si>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</si>
  <si>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</si>
  <si>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</si>
  <si>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</si>
  <si>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</si>
  <si>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</si>
  <si>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</si>
  <si>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</si>
  <si>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</si>
  <si>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</si>
  <si>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</si>
  <si>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</si>
  <si>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</si>
  <si>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</si>
  <si>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</si>
  <si>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</si>
  <si>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</si>
  <si>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</si>
  <si>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</si>
  <si>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</si>
  <si>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</si>
  <si>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</si>
  <si>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</si>
  <si>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</si>
  <si>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</si>
  <si>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</si>
  <si>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</si>
  <si>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</si>
  <si>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</si>
  <si>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</si>
  <si>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</si>
  <si>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</si>
  <si>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</si>
  <si>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</si>
  <si>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</si>
  <si>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</si>
  <si>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</si>
  <si>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</si>
  <si>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</si>
  <si>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</si>
  <si>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</si>
  <si>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</si>
  <si>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</si>
  <si>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</si>
  <si>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</si>
  <si>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</si>
  <si>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</si>
  <si>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</si>
  <si>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</si>
  <si>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</si>
  <si>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</si>
  <si>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</si>
  <si>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</si>
  <si>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</si>
  <si>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</si>
  <si>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</si>
  <si>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</si>
  <si>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</si>
  <si>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</si>
  <si>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</si>
  <si>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</si>
  <si>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</si>
  <si>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</si>
  <si>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</si>
  <si>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</si>
  <si>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</si>
  <si>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</si>
  <si>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</si>
  <si>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</si>
  <si>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</si>
  <si>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</si>
  <si>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</si>
  <si>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</si>
  <si>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</si>
  <si>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</si>
  <si>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</si>
  <si>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</si>
  <si>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</si>
  <si>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</si>
  <si>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</si>
  <si>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</si>
  <si>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</si>
  <si>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</si>
  <si>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</si>
  <si>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</si>
  <si>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</si>
  <si>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</si>
  <si>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</si>
  <si>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</si>
  <si>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</si>
  <si>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</si>
  <si>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</si>
  <si>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</si>
  <si>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</si>
  <si>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</si>
  <si>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</si>
  <si>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</si>
  <si>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</si>
  <si>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</si>
  <si>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</si>
  <si>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</si>
  <si>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</si>
  <si>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</si>
  <si>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</si>
  <si>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</si>
  <si>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</si>
  <si>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</si>
  <si>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</si>
  <si>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</si>
  <si>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</si>
  <si>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</si>
  <si>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</si>
  <si>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</si>
  <si>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</si>
  <si>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</si>
  <si>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</si>
  <si>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</si>
  <si>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</si>
  <si>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</si>
  <si>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</si>
  <si>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</si>
  <si>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</si>
  <si>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</si>
  <si>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</si>
  <si>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</si>
  <si>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</si>
  <si>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</si>
  <si>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</si>
  <si>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</si>
  <si>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</si>
  <si>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</si>
  <si>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</si>
  <si>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</si>
  <si>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</si>
  <si>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</si>
  <si>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</si>
  <si>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</si>
  <si>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</si>
  <si>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</si>
  <si>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</si>
  <si>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</si>
  <si>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</si>
  <si>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</si>
  <si>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</si>
  <si>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</si>
  <si>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</si>
  <si>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</si>
  <si>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</si>
  <si>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</si>
  <si>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</si>
  <si>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</si>
  <si>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</si>
  <si>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</si>
  <si>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</si>
  <si>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</si>
  <si>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</si>
  <si>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</si>
  <si>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</si>
  <si>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</si>
  <si>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</si>
  <si>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</si>
  <si>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</si>
  <si>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</si>
  <si>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</si>
  <si>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</si>
  <si>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</si>
  <si>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</si>
  <si>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</si>
  <si>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</si>
  <si>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</si>
  <si>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</si>
  <si>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</si>
  <si>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</si>
  <si>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</si>
  <si>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</si>
  <si>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</si>
  <si>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</si>
  <si>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</si>
  <si>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</si>
  <si>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</si>
  <si>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</si>
  <si>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</si>
  <si>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</si>
  <si>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</si>
  <si>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</si>
  <si>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</si>
  <si>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</si>
  <si>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</si>
  <si>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</si>
  <si>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</si>
  <si>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</si>
  <si>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</si>
  <si>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</si>
  <si>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</si>
  <si>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</si>
  <si>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</si>
  <si>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</si>
  <si>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</si>
  <si>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</si>
  <si>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</si>
  <si>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</si>
  <si>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</si>
  <si>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</si>
  <si>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</si>
  <si>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</si>
  <si>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</si>
  <si>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</si>
  <si>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</si>
  <si>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</si>
  <si>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</si>
  <si>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</si>
  <si>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</si>
  <si>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</si>
  <si>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</si>
  <si>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</si>
  <si>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</si>
  <si>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</si>
  <si>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</si>
  <si>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</si>
  <si>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</si>
  <si>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</si>
  <si>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</si>
  <si>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</si>
  <si>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</si>
  <si>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</si>
  <si>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</si>
  <si>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</si>
  <si>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</si>
  <si>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</si>
  <si>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</si>
  <si>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</si>
  <si>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</si>
  <si>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</si>
  <si>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</si>
  <si>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</si>
  <si>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</si>
  <si>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</si>
  <si>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</si>
  <si>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</si>
  <si>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</si>
  <si>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</si>
  <si>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</si>
  <si>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</si>
  <si>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</si>
  <si>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</si>
  <si>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</si>
  <si>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</si>
  <si>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</si>
  <si>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</si>
  <si>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</si>
  <si>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</si>
  <si>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</si>
  <si>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</si>
  <si>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</si>
  <si>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</si>
  <si>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</si>
  <si>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</si>
  <si>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</si>
  <si>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</si>
  <si>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</si>
  <si>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</si>
  <si>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</si>
  <si>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</si>
  <si>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</si>
  <si>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</si>
  <si>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</si>
  <si>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</si>
  <si>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</si>
  <si>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</si>
  <si>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</si>
  <si>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</si>
  <si>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</si>
  <si>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</si>
  <si>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</si>
  <si>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</si>
  <si>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</si>
  <si>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</si>
  <si>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</si>
  <si>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</si>
  <si>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</si>
  <si>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</si>
  <si>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</si>
  <si>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</si>
  <si>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</si>
  <si>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</si>
  <si>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</si>
  <si>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</si>
  <si>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</si>
  <si>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</si>
  <si>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</si>
  <si>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</si>
  <si>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</si>
  <si>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</si>
  <si>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</si>
  <si>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</si>
  <si>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</si>
  <si>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</si>
  <si>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</si>
  <si>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</si>
  <si>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</si>
  <si>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</si>
  <si>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</si>
  <si>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</si>
  <si>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</si>
  <si>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</si>
  <si>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</si>
  <si>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</si>
  <si>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</si>
  <si>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</si>
  <si>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</si>
  <si>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</si>
  <si>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</si>
  <si>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</si>
  <si>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</si>
  <si>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</si>
  <si>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</si>
  <si>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</si>
  <si>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</si>
  <si>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</si>
  <si>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</si>
  <si>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</si>
  <si>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</si>
  <si>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</si>
  <si>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</si>
  <si>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</si>
  <si>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</si>
  <si>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</si>
  <si>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</si>
  <si>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</si>
  <si>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</si>
  <si>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</si>
  <si>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</si>
  <si>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</si>
  <si>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</si>
  <si>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</si>
  <si>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</si>
  <si>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</si>
  <si>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</si>
  <si>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</si>
  <si>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</si>
  <si>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</si>
  <si>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</si>
  <si>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</si>
  <si>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</si>
  <si>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</si>
  <si>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</si>
  <si>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</si>
  <si>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</si>
  <si>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</si>
  <si>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</si>
  <si>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</si>
  <si>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</si>
  <si>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</si>
  <si>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</si>
  <si>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</si>
  <si>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</si>
  <si>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</si>
  <si>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</si>
  <si>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</si>
  <si>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</si>
  <si>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</si>
  <si>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</si>
  <si>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</si>
  <si>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</si>
  <si>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</si>
  <si>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</si>
  <si>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</si>
  <si>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</si>
  <si>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</si>
  <si>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</si>
  <si>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</si>
  <si>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</si>
  <si>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</si>
  <si>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</si>
  <si>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</si>
  <si>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</si>
  <si>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</si>
  <si>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</si>
  <si>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</si>
  <si>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</si>
  <si>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</si>
  <si>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</si>
  <si>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</si>
  <si>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</si>
  <si>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</si>
  <si>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</si>
  <si>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</si>
  <si>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</si>
  <si>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</si>
  <si>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</si>
  <si>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</si>
  <si>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</si>
  <si>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</si>
  <si>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</si>
  <si>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</si>
  <si>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</si>
  <si>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</si>
  <si>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</si>
  <si>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</si>
  <si>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</si>
  <si>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</si>
  <si>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</si>
  <si>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</si>
  <si>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</si>
  <si>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</si>
  <si>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</si>
  <si>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</si>
  <si>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</si>
  <si>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</si>
  <si>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</si>
  <si>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</si>
  <si>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</si>
  <si>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</si>
  <si>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</si>
  <si>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</si>
  <si>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</si>
  <si>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</si>
  <si>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</si>
  <si>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</si>
  <si>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</si>
  <si>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</si>
  <si>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</si>
  <si>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</si>
  <si>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</si>
  <si>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</si>
  <si>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</si>
  <si>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</si>
  <si>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</si>
  <si>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</si>
  <si>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</si>
  <si>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</si>
  <si>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</si>
  <si>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</si>
  <si>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</si>
  <si>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</si>
  <si>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</si>
  <si>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</si>
  <si>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</si>
  <si>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</si>
  <si>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</si>
  <si>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</si>
  <si>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</si>
  <si>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</si>
  <si>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</si>
  <si>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</si>
  <si>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</si>
  <si>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</si>
  <si>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</si>
  <si>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</si>
  <si>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</si>
  <si>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</si>
  <si>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</si>
  <si>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</si>
  <si>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</si>
  <si>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</si>
  <si>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</si>
  <si>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</si>
  <si>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</si>
  <si>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</si>
  <si>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</si>
  <si>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</si>
  <si>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</si>
  <si>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</si>
  <si>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</si>
  <si>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</si>
  <si>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</si>
  <si>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</si>
  <si>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</si>
  <si>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</si>
  <si>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</si>
  <si>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</si>
  <si>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</si>
  <si>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</si>
  <si>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</si>
  <si>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</si>
  <si>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</si>
  <si>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</si>
  <si>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</si>
  <si>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</si>
  <si>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</si>
  <si>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</si>
  <si>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</si>
  <si>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</si>
  <si>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</si>
  <si>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</si>
  <si>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</si>
  <si>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</si>
  <si>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</si>
  <si>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</si>
  <si>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</si>
  <si>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</si>
  <si>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</si>
  <si>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</si>
  <si>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</si>
  <si>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</si>
  <si>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</si>
  <si>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</si>
  <si>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</si>
  <si>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</si>
  <si>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</si>
  <si>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</si>
  <si>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</si>
  <si>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</si>
  <si>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</si>
  <si>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</si>
  <si>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</si>
  <si>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</si>
  <si>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</si>
  <si>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</si>
  <si>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</si>
  <si>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</si>
  <si>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</si>
  <si>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</si>
  <si>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</si>
  <si>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</si>
  <si>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</si>
  <si>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</si>
  <si>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</si>
  <si>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</si>
  <si>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</si>
  <si>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</si>
  <si>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</si>
  <si>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</si>
  <si>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</si>
  <si>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</si>
  <si>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</si>
  <si>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</si>
  <si>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</si>
  <si>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</si>
  <si>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</si>
  <si>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</si>
  <si>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</si>
  <si>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</si>
  <si>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</si>
  <si>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</si>
  <si>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</si>
  <si>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</si>
  <si>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</si>
  <si>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</si>
  <si>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</si>
  <si>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</si>
  <si>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</si>
  <si>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</si>
  <si>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</si>
  <si>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</si>
  <si>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</si>
  <si>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</si>
  <si>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</si>
  <si>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</si>
  <si>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</si>
  <si>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</si>
  <si>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</si>
  <si>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</si>
  <si>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</si>
  <si>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</si>
  <si>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</si>
  <si>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</si>
  <si>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</si>
  <si>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</si>
  <si>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</si>
  <si>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</si>
  <si>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</si>
  <si>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</si>
  <si>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</si>
  <si>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</si>
  <si>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</si>
  <si>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</si>
  <si>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</si>
  <si>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</si>
  <si>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</si>
  <si>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</si>
  <si>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</si>
  <si>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</si>
  <si>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</si>
  <si>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</si>
  <si>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</si>
  <si>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</si>
  <si>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</si>
  <si>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</si>
  <si>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</si>
  <si>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</si>
  <si>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</si>
  <si>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</si>
  <si>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</si>
  <si>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</si>
  <si>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</si>
  <si>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</si>
  <si>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</si>
  <si>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</si>
  <si>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</si>
  <si>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</si>
  <si>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</si>
  <si>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</si>
  <si>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</si>
  <si>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</si>
  <si>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</si>
  <si>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</si>
  <si>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</si>
  <si>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</si>
  <si>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</si>
  <si>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</si>
  <si>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</si>
  <si>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</si>
  <si>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</si>
  <si>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</si>
  <si>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</si>
  <si>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</si>
  <si>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</si>
  <si>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</si>
  <si>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</si>
  <si>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</si>
  <si>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</si>
  <si>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</si>
  <si>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</si>
  <si>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</si>
  <si>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</si>
  <si>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</si>
  <si>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</si>
  <si>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</si>
  <si>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</si>
  <si>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</si>
  <si>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</si>
  <si>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</si>
  <si>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</si>
  <si>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</si>
  <si>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</si>
  <si>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</si>
  <si>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</si>
  <si>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</si>
  <si>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</si>
  <si>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</si>
  <si>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</si>
  <si>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</si>
  <si>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</si>
  <si>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</si>
  <si>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</si>
  <si>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</si>
  <si>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</si>
  <si>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</si>
  <si>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</si>
  <si>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</si>
  <si>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</si>
  <si>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</si>
  <si>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</si>
  <si>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</si>
  <si>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</si>
  <si>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</si>
  <si>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</si>
  <si>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</si>
  <si>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</si>
  <si>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</si>
  <si>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</si>
  <si>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</si>
  <si>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</si>
  <si>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</si>
  <si>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</si>
  <si>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</si>
  <si>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</si>
  <si>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</si>
  <si>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</si>
  <si>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</si>
  <si>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</si>
  <si>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</si>
  <si>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</si>
  <si>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</si>
  <si>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</si>
  <si>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</si>
  <si>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</si>
  <si>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</si>
  <si>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</si>
  <si>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</si>
  <si>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</si>
  <si>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</si>
  <si>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</si>
  <si>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</si>
  <si>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</si>
  <si>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</si>
  <si>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</si>
  <si>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</si>
  <si>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</si>
  <si>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</si>
  <si>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</si>
  <si>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</si>
  <si>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</si>
  <si>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</si>
  <si>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</si>
  <si>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</si>
  <si>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</si>
  <si>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</si>
  <si>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</si>
  <si>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</si>
  <si>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</si>
  <si>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</si>
  <si>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</si>
  <si>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</si>
  <si>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</si>
  <si>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</si>
  <si>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</si>
  <si>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</si>
  <si>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</si>
  <si>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</si>
  <si>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</si>
  <si>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</si>
  <si>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</si>
  <si>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</si>
  <si>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</si>
  <si>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</si>
  <si>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</si>
  <si>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</si>
  <si>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</si>
  <si>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</si>
  <si>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</si>
  <si>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</si>
  <si>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</si>
  <si>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</si>
  <si>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</si>
  <si>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</si>
  <si>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</si>
  <si>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</si>
  <si>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</si>
  <si>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</si>
  <si>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</si>
  <si>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</si>
  <si>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</si>
  <si>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</si>
  <si>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</si>
  <si>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</si>
  <si>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</si>
  <si>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</si>
  <si>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</si>
  <si>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</si>
  <si>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</si>
  <si>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</si>
  <si>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</si>
  <si>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</si>
  <si>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</si>
  <si>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</si>
  <si>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</si>
  <si>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</si>
  <si>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</si>
  <si>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</si>
  <si>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</si>
  <si>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</si>
  <si>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</si>
  <si>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</si>
  <si>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</si>
  <si>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</si>
  <si>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</si>
  <si>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</si>
  <si>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</si>
  <si>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</si>
  <si>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</si>
  <si>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</si>
  <si>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</si>
  <si>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</si>
  <si>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</si>
  <si>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</si>
  <si>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</si>
  <si>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</si>
  <si>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</si>
  <si>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</si>
  <si>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</si>
  <si>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</si>
  <si>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</si>
  <si>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</si>
  <si>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</si>
  <si>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</si>
  <si>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</si>
  <si>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</si>
  <si>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</si>
  <si>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</si>
  <si>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</si>
  <si>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</si>
  <si>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</si>
  <si>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</si>
  <si>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</si>
  <si>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</si>
  <si>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</si>
  <si>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</si>
  <si>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</si>
  <si>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</si>
  <si>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</si>
  <si>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</si>
  <si>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</si>
  <si>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</si>
  <si>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</si>
  <si>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</si>
  <si>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</si>
  <si>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</si>
  <si>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</si>
  <si>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</si>
  <si>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</si>
  <si>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</si>
  <si>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</si>
  <si>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</si>
  <si>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</si>
  <si>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</si>
  <si>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</si>
  <si>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</si>
  <si>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</si>
  <si>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</si>
  <si>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</si>
  <si>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</si>
  <si>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</si>
  <si>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</si>
  <si>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</si>
  <si>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</si>
  <si>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</si>
  <si>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</si>
  <si>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</si>
  <si>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</si>
  <si>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</si>
  <si>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</si>
  <si>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</si>
  <si>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</si>
  <si>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</si>
  <si>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</si>
  <si>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</si>
  <si>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</si>
  <si>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</si>
  <si>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</si>
  <si>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</si>
  <si>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</si>
  <si>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</si>
  <si>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</si>
  <si>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</si>
  <si>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</si>
  <si>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</si>
  <si>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</si>
  <si>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</si>
  <si>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</si>
  <si>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</si>
  <si>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</si>
  <si>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</si>
  <si>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</si>
  <si>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</si>
  <si>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</si>
  <si>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</si>
  <si>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</si>
  <si>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</si>
  <si>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</si>
  <si>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</si>
  <si>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</si>
  <si>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</si>
  <si>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</si>
  <si>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</si>
  <si>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</si>
  <si>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</si>
  <si>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</si>
  <si>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</si>
  <si>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</si>
  <si>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</si>
  <si>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</si>
  <si>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</si>
  <si>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</si>
  <si>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</si>
  <si>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</si>
  <si>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</si>
  <si>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</si>
  <si>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</si>
  <si>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</si>
  <si>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</si>
  <si>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</si>
  <si>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</si>
  <si>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</si>
  <si>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</si>
  <si>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</si>
  <si>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</si>
  <si>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</si>
  <si>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</si>
  <si>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</si>
  <si>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</si>
  <si>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</si>
  <si>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</si>
  <si>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</si>
  <si>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</si>
  <si>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</si>
  <si>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</si>
  <si>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</si>
  <si>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</si>
  <si>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</si>
  <si>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</si>
  <si>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</si>
  <si>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</si>
  <si>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</si>
  <si>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</si>
  <si>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</si>
  <si>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</si>
  <si>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</si>
  <si>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</si>
  <si>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</si>
  <si>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</si>
  <si>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</si>
  <si>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</si>
  <si>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</si>
  <si>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</si>
  <si>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</si>
  <si>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</si>
  <si>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</si>
  <si>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</si>
  <si>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</si>
  <si>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</si>
  <si>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</si>
  <si>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</si>
  <si>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</si>
  <si>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</si>
  <si>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</si>
  <si>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</si>
  <si>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</si>
  <si>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</si>
  <si>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</si>
  <si>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</si>
  <si>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</si>
  <si>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</si>
  <si>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</si>
  <si>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</si>
  <si>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</si>
  <si>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</si>
  <si>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</si>
  <si>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</si>
  <si>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</si>
  <si>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</si>
  <si>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</si>
  <si>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</si>
  <si>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</si>
  <si>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</si>
  <si>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</si>
  <si>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</si>
  <si>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</si>
  <si>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</si>
  <si>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</si>
  <si>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</si>
  <si>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</si>
  <si>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</si>
  <si>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</si>
  <si>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</si>
  <si>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</si>
  <si>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</si>
  <si>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</si>
  <si>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</si>
  <si>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</si>
  <si>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</si>
  <si>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</si>
  <si>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</si>
  <si>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</si>
  <si>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</si>
  <si>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</si>
  <si>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</si>
  <si>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</si>
  <si>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</si>
  <si>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</si>
  <si>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</si>
  <si>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</si>
  <si>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</si>
  <si>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</si>
  <si>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</si>
  <si>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</si>
  <si>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</si>
  <si>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</si>
  <si>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</si>
  <si>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</si>
  <si>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</si>
  <si>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</si>
  <si>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</si>
  <si>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</si>
  <si>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</si>
  <si>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</si>
  <si>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</si>
  <si>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</si>
  <si>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</si>
  <si>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</si>
  <si>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</si>
  <si>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</si>
  <si>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</si>
  <si>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</si>
  <si>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</si>
  <si>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</si>
  <si>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</si>
  <si>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</si>
  <si>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</si>
  <si>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</si>
  <si>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</si>
  <si>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</si>
  <si>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</si>
  <si>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</si>
  <si>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</si>
  <si>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</si>
  <si>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</si>
  <si>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</si>
  <si>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</si>
  <si>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</si>
  <si>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</si>
  <si>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</si>
  <si>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</si>
  <si>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</si>
  <si>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</si>
  <si>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</si>
  <si>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</si>
  <si>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</si>
  <si>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</si>
  <si>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</si>
  <si>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</si>
  <si>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</si>
  <si>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</si>
  <si>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</si>
  <si>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</si>
  <si>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</si>
  <si>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</si>
  <si>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</si>
  <si>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</si>
  <si>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</si>
  <si>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</si>
  <si>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</si>
  <si>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</si>
  <si>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</si>
  <si>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</si>
  <si>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</si>
  <si>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</si>
  <si>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</si>
  <si>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</si>
  <si>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</si>
  <si>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</si>
  <si>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</si>
  <si>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</si>
  <si>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</si>
  <si>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</si>
  <si>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</si>
  <si>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</si>
  <si>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</si>
  <si>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</si>
  <si>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</si>
  <si>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</si>
  <si>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</si>
  <si>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</si>
  <si>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</si>
  <si>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</si>
  <si>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</si>
  <si>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</si>
  <si>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</si>
  <si>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</si>
  <si>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</si>
  <si>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</si>
  <si>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</si>
  <si>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</si>
  <si>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</si>
  <si>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</si>
  <si>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</si>
  <si>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</si>
  <si>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</si>
  <si>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</si>
  <si>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</si>
  <si>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</si>
  <si>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</si>
  <si>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</si>
  <si>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</si>
  <si>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</si>
  <si>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</si>
  <si>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</si>
  <si>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</si>
  <si>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</si>
  <si>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</si>
  <si>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</si>
  <si>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</si>
  <si>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</si>
  <si>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</si>
  <si>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</si>
  <si>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</si>
  <si>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</si>
  <si>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</si>
  <si>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</si>
  <si>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</si>
  <si>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</si>
  <si>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</si>
  <si>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</si>
  <si>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</si>
  <si>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</si>
  <si>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</si>
  <si>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</si>
  <si>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</si>
  <si>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</si>
  <si>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</si>
  <si>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</si>
  <si>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</si>
  <si>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</si>
  <si>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</si>
  <si>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</si>
  <si>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</si>
  <si>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</si>
  <si>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</si>
  <si>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</si>
  <si>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</si>
  <si>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</si>
  <si>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</si>
  <si>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</si>
  <si>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</si>
  <si>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</si>
  <si>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</si>
  <si>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</si>
  <si>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</si>
  <si>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</si>
  <si>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</si>
  <si>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</si>
  <si>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</si>
  <si>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</si>
  <si>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</si>
  <si>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</si>
  <si>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</si>
  <si>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</si>
  <si>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</si>
  <si>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</si>
  <si>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</si>
  <si>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</si>
  <si>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</si>
  <si>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</si>
  <si>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</si>
  <si>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</si>
  <si>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</si>
  <si>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</si>
  <si>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</si>
  <si>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</si>
  <si>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</si>
  <si>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</si>
  <si>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</si>
  <si>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</si>
  <si>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</si>
  <si>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</si>
  <si>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</si>
  <si>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</si>
  <si>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</si>
  <si>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</si>
  <si>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</si>
  <si>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</si>
  <si>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</si>
  <si>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</si>
  <si>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</si>
  <si>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</si>
  <si>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</si>
  <si>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</si>
  <si>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</si>
  <si>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</si>
  <si>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</si>
  <si>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</si>
  <si>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</si>
  <si>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</si>
  <si>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</si>
  <si>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</si>
  <si>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</si>
  <si>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</si>
  <si>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</si>
  <si>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</si>
  <si>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</si>
  <si>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</si>
  <si>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</si>
  <si>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</si>
  <si>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</si>
  <si>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</si>
  <si>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</si>
  <si>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</si>
  <si>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</si>
  <si>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</si>
  <si>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</si>
  <si>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</si>
  <si>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</si>
  <si>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</si>
  <si>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</si>
  <si>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</si>
  <si>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</si>
  <si>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</si>
  <si>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</si>
  <si>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</si>
  <si>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</si>
  <si>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</si>
  <si>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</si>
  <si>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</si>
  <si>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</si>
  <si>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</si>
  <si>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</si>
  <si>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</si>
  <si>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</si>
  <si>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</si>
  <si>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</si>
  <si>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</si>
  <si>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</si>
  <si>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</si>
  <si>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</si>
  <si>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</si>
  <si>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</si>
  <si>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</si>
  <si>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</si>
  <si>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</si>
  <si>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</si>
  <si>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</si>
  <si>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</si>
  <si>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</si>
  <si>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</si>
  <si>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</si>
  <si>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</si>
  <si>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</si>
  <si>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</si>
  <si>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</si>
  <si>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</si>
  <si>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</si>
  <si>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</si>
  <si>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</si>
  <si>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</si>
  <si>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</si>
  <si>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</si>
  <si>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</si>
  <si>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</si>
  <si>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</si>
  <si>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</si>
  <si>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</si>
  <si>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</si>
  <si>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</si>
  <si>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</si>
  <si>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</si>
  <si>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</si>
  <si>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</si>
  <si>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</si>
  <si>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</si>
  <si>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</si>
  <si>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</si>
  <si>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</si>
  <si>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</si>
  <si>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</si>
  <si>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</si>
  <si>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</si>
  <si>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</si>
  <si>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</si>
  <si>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</si>
  <si>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</si>
  <si>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</si>
  <si>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</si>
  <si>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</si>
  <si>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</si>
  <si>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</si>
  <si>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</si>
  <si>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</si>
  <si>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</si>
  <si>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</si>
  <si>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</si>
  <si>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</si>
  <si>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</si>
  <si>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</si>
  <si>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</si>
  <si>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</si>
  <si>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</si>
  <si>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</si>
  <si>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</si>
  <si>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</si>
  <si>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</si>
  <si>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</si>
  <si>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</si>
  <si>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</si>
  <si>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</si>
  <si>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</si>
  <si>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</si>
  <si>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</si>
  <si>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</si>
  <si>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</si>
  <si>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</si>
  <si>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</si>
  <si>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</si>
  <si>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</si>
  <si>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</si>
  <si>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</si>
  <si>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</si>
  <si>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</si>
  <si>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</si>
  <si>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</si>
  <si>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</si>
  <si>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</si>
  <si>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</si>
  <si>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</si>
  <si>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</si>
  <si>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</si>
  <si>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</si>
  <si>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</si>
  <si>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</si>
  <si>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</si>
  <si>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</si>
  <si>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</si>
  <si>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</si>
  <si>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</si>
  <si>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</si>
  <si>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</si>
  <si>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</si>
  <si>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</si>
  <si>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</si>
  <si>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</si>
  <si>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</si>
  <si>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</si>
  <si>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</si>
  <si>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</si>
  <si>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</si>
  <si>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</si>
  <si>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</si>
  <si>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</si>
  <si>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</si>
  <si>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</si>
  <si>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</si>
  <si>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</si>
  <si>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</si>
  <si>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</si>
  <si>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</si>
  <si>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</si>
  <si>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</si>
  <si>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</si>
  <si>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</si>
  <si>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</si>
  <si>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</si>
  <si>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</si>
  <si>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</si>
  <si>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</si>
  <si>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</si>
  <si>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</si>
  <si>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</si>
  <si>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</si>
  <si>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</si>
  <si>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</si>
  <si>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</si>
  <si>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</si>
  <si>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</si>
  <si>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</si>
  <si>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</si>
  <si>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</si>
  <si>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</si>
  <si>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</si>
  <si>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</si>
  <si>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</si>
  <si>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</si>
  <si>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</si>
  <si>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</si>
  <si>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</si>
  <si>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</si>
  <si>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</si>
  <si>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</si>
  <si>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</si>
  <si>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</si>
  <si>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</si>
  <si>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</si>
  <si>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</si>
  <si>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</si>
  <si>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</si>
  <si>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</si>
  <si>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</si>
  <si>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</si>
  <si>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</si>
  <si>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</si>
  <si>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</si>
  <si>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</si>
  <si>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</si>
  <si>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</si>
  <si>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</si>
  <si>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</si>
  <si>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</si>
  <si>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</si>
  <si>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</si>
  <si>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</si>
  <si>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</si>
  <si>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</si>
  <si>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</si>
  <si>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</si>
  <si>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</si>
  <si>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</si>
  <si>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</si>
  <si>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</si>
  <si>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</si>
  <si>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</si>
  <si>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</si>
  <si>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</si>
  <si>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</si>
  <si>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</si>
  <si>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</si>
  <si>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</si>
  <si>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</si>
  <si>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</si>
  <si>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</si>
  <si>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</si>
  <si>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</si>
  <si>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</si>
  <si>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</si>
  <si>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</si>
  <si>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</si>
  <si>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</si>
  <si>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</si>
  <si>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</si>
  <si>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</si>
  <si>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</si>
  <si>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</si>
  <si>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</si>
  <si>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</si>
  <si>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</si>
  <si>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</si>
  <si>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</si>
  <si>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</si>
  <si>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</si>
  <si>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</si>
  <si>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</si>
  <si>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</si>
  <si>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</si>
  <si>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</si>
  <si>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</si>
  <si>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</si>
  <si>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</si>
  <si>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</si>
  <si>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</si>
  <si>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</si>
  <si>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</si>
  <si>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</si>
  <si>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</si>
  <si>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</si>
  <si>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</si>
  <si>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</si>
  <si>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</si>
  <si>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</si>
  <si>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</si>
  <si>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</si>
  <si>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</si>
  <si>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</si>
  <si>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</si>
  <si>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</si>
  <si>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</si>
  <si>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</si>
  <si>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</si>
  <si>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</si>
  <si>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</si>
  <si>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</si>
  <si>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</si>
  <si>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</si>
  <si>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</si>
  <si>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</si>
  <si>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</si>
  <si>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</si>
  <si>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</si>
  <si>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</si>
  <si>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</si>
  <si>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</si>
  <si>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</si>
  <si>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</si>
  <si>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</si>
  <si>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</si>
  <si>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</si>
  <si>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</si>
  <si>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</si>
  <si>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</si>
  <si>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</si>
  <si>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</si>
  <si>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</si>
  <si>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</si>
  <si>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</si>
  <si>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</si>
  <si>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</si>
  <si>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</si>
  <si>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</si>
  <si>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</si>
  <si>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</si>
  <si>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</si>
  <si>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</si>
  <si>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</si>
  <si>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</si>
  <si>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</si>
  <si>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</si>
  <si>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</si>
  <si>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</si>
  <si>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</si>
  <si>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</si>
  <si>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</si>
  <si>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</si>
  <si>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</si>
  <si>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</si>
  <si>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</si>
  <si>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</si>
  <si>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</si>
  <si>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</si>
  <si>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</si>
  <si>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</si>
  <si>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</si>
  <si>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</si>
  <si>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</si>
  <si>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</si>
  <si>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</si>
  <si>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</si>
  <si>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</si>
  <si>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</si>
  <si>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</si>
  <si>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</si>
  <si>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</si>
  <si>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</si>
  <si>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</si>
  <si>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</si>
  <si>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</si>
  <si>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</si>
  <si>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</si>
  <si>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</si>
  <si>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</si>
  <si>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</si>
  <si>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</si>
  <si>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</si>
  <si>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</si>
  <si>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</si>
  <si>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</si>
  <si>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</si>
  <si>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</si>
  <si>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</si>
  <si>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</si>
  <si>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</si>
  <si>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</si>
  <si>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</si>
  <si>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</si>
  <si>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</si>
  <si>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</si>
  <si>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</si>
  <si>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</si>
  <si>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</si>
  <si>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</si>
  <si>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</si>
  <si>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</si>
  <si>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</si>
  <si>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</si>
  <si>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</si>
  <si>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</si>
  <si>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</si>
  <si>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</si>
  <si>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</si>
  <si>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</si>
  <si>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</si>
  <si>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</si>
  <si>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</si>
  <si>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</si>
  <si>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</si>
  <si>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</si>
  <si>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</si>
  <si>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</si>
  <si>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</si>
  <si>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</si>
  <si>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</si>
  <si>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</si>
  <si>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</si>
  <si>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</si>
  <si>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</si>
  <si>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</si>
  <si>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</si>
  <si>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</si>
  <si>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</si>
  <si>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</si>
  <si>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</si>
  <si>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</si>
  <si>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</si>
  <si>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</si>
  <si>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</si>
  <si>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</si>
  <si>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</si>
  <si>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</si>
  <si>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</si>
  <si>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</si>
  <si>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</si>
  <si>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</si>
  <si>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</si>
  <si>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</si>
  <si>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</si>
  <si>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</si>
  <si>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</si>
  <si>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</si>
  <si>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</si>
  <si>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</si>
  <si>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</si>
  <si>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</si>
  <si>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</si>
  <si>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</si>
  <si>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</si>
  <si>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</si>
  <si>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</si>
  <si>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</si>
  <si>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</si>
  <si>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</si>
  <si>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</si>
  <si>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</si>
  <si>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</si>
  <si>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</si>
  <si>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</si>
  <si>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</si>
  <si>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</si>
  <si>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</si>
  <si>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</si>
  <si>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</si>
  <si>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</si>
  <si>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</si>
  <si>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</si>
  <si>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</si>
  <si>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</si>
  <si>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</si>
  <si>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</si>
  <si>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</si>
  <si>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</si>
  <si>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</si>
  <si>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</si>
  <si>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</si>
  <si>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</si>
  <si>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</si>
  <si>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</si>
  <si>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</si>
  <si>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</si>
  <si>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</si>
  <si>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</si>
  <si>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</si>
  <si>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</si>
  <si>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</si>
  <si>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</si>
  <si>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</si>
  <si>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</si>
  <si>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</si>
  <si>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</si>
  <si>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</si>
  <si>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</si>
  <si>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</si>
  <si>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</si>
  <si>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</si>
  <si>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</si>
  <si>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</si>
  <si>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</si>
  <si>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</si>
  <si>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</si>
  <si>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</si>
  <si>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</si>
  <si>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</si>
  <si>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</si>
  <si>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</si>
  <si>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</si>
  <si>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</si>
  <si>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</si>
  <si>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</si>
  <si>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</si>
  <si>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</si>
  <si>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</si>
  <si>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</si>
  <si>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</si>
  <si>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</si>
  <si>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</si>
  <si>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</si>
  <si>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</si>
  <si>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</si>
  <si>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</si>
  <si>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</si>
  <si>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</si>
  <si>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</si>
  <si>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</si>
  <si>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</si>
  <si>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</si>
  <si>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</si>
  <si>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</si>
  <si>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</si>
  <si>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</si>
  <si>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</si>
  <si>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</si>
  <si>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</si>
  <si>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</si>
  <si>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</si>
  <si>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</si>
  <si>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</si>
  <si>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</si>
  <si>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</si>
  <si>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</si>
  <si>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</si>
  <si>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</si>
  <si>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</si>
  <si>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</si>
  <si>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</si>
  <si>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</si>
  <si>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</si>
  <si>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</si>
  <si>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</si>
  <si>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</si>
  <si>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</si>
  <si>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</si>
  <si>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</si>
  <si>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</si>
  <si>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</si>
  <si>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</si>
  <si>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</si>
  <si>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</si>
  <si>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</si>
  <si>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</si>
  <si>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</si>
  <si>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</si>
  <si>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</si>
  <si>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</si>
  <si>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</si>
  <si>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</si>
  <si>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</si>
  <si>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</si>
  <si>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</si>
  <si>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</si>
  <si>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</si>
  <si>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</si>
  <si>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</si>
  <si>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</si>
  <si>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</si>
  <si>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</si>
  <si>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</si>
  <si>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</si>
  <si>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</si>
  <si>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</si>
  <si>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</si>
  <si>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</si>
  <si>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</si>
  <si>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</si>
  <si>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</si>
  <si>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</si>
  <si>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</si>
  <si>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</si>
  <si>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</si>
  <si>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</si>
  <si>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</si>
  <si>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</si>
  <si>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</si>
  <si>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</si>
  <si>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</si>
  <si>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</si>
  <si>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</si>
  <si>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</si>
  <si>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</si>
  <si>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</si>
  <si>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</si>
  <si>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</si>
  <si>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</si>
  <si>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</si>
  <si>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</si>
  <si>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</si>
  <si>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</si>
  <si>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</si>
  <si>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</si>
  <si>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</si>
  <si>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</si>
  <si>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</si>
  <si>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</si>
  <si>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</si>
  <si>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</si>
  <si>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</si>
  <si>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</si>
  <si>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</si>
  <si>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</si>
  <si>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</si>
  <si>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</si>
  <si>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</si>
  <si>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</si>
  <si>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</si>
  <si>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</si>
  <si>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</si>
  <si>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</si>
  <si>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</si>
  <si>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</si>
  <si>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</si>
  <si>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</si>
  <si>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</si>
  <si>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</si>
  <si>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</si>
  <si>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</si>
  <si>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</si>
  <si>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</si>
  <si>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</si>
  <si>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</si>
  <si>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</si>
  <si>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</si>
  <si>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</si>
  <si>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</si>
  <si>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</si>
  <si>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</si>
  <si>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</si>
  <si>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</si>
  <si>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</si>
  <si>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</si>
  <si>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</si>
  <si>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</si>
  <si>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</si>
  <si>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</si>
  <si>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</si>
  <si>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</si>
  <si>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</si>
  <si>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</si>
  <si>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</si>
  <si>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</si>
  <si>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</si>
  <si>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</si>
  <si>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</si>
  <si>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</si>
  <si>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</si>
  <si>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</si>
  <si>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</si>
  <si>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</si>
  <si>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</si>
  <si>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</si>
  <si>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</si>
  <si>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</si>
  <si>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</si>
  <si>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</si>
  <si>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</si>
  <si>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</si>
  <si>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</si>
  <si>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</si>
  <si>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</si>
  <si>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</si>
  <si>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</si>
  <si>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</si>
  <si>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</si>
  <si>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</si>
  <si>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</si>
  <si>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</si>
  <si>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</si>
  <si>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</si>
  <si>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</si>
  <si>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</si>
  <si>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</si>
  <si>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</si>
  <si>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</si>
  <si>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</si>
  <si>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</si>
  <si>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</si>
  <si>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</si>
  <si>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</si>
  <si>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</si>
  <si>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</si>
  <si>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</si>
  <si>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</si>
  <si>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</si>
  <si>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</si>
  <si>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</si>
  <si>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</si>
  <si>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</si>
  <si>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</si>
  <si>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</si>
  <si>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</si>
  <si>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</si>
  <si>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</si>
  <si>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</si>
  <si>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</si>
  <si>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</si>
  <si>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</si>
  <si>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</si>
  <si>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</si>
  <si>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</si>
  <si>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</si>
  <si>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</si>
  <si>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</si>
  <si>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</si>
  <si>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</si>
  <si>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</si>
  <si>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</si>
  <si>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</si>
  <si>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</si>
  <si>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</si>
  <si>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</si>
  <si>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</si>
  <si>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</si>
  <si>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</si>
  <si>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</si>
  <si>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</si>
  <si>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</si>
  <si>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</si>
  <si>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</si>
  <si>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</si>
  <si>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</si>
  <si>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</si>
  <si>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</si>
  <si>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</si>
  <si>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</si>
  <si>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</si>
  <si>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</si>
  <si>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</si>
  <si>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</si>
  <si>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</si>
  <si>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</si>
  <si>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</si>
  <si>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</si>
  <si>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</si>
  <si>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</si>
  <si>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</si>
  <si>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</si>
  <si>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</si>
  <si>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</si>
  <si>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</si>
  <si>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</si>
  <si>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</si>
  <si>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</si>
  <si>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</si>
  <si>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</si>
  <si>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</si>
  <si>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</si>
  <si>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</si>
  <si>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</si>
  <si>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</si>
  <si>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</si>
  <si>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</si>
  <si>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</si>
  <si>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</si>
  <si>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</si>
  <si>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</si>
  <si>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</si>
  <si>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</si>
  <si>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</si>
  <si>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</si>
  <si>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</si>
  <si>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</si>
  <si>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</si>
  <si>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</si>
  <si>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</si>
  <si>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</si>
  <si>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</si>
  <si>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</si>
  <si>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</si>
  <si>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</si>
  <si>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</si>
  <si>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</si>
  <si>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</si>
  <si>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</si>
  <si>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</si>
  <si>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</si>
  <si>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</si>
  <si>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</si>
  <si>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</si>
  <si>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</si>
  <si>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</si>
  <si>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</si>
  <si>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</si>
  <si>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</si>
  <si>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</si>
  <si>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</si>
  <si>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</si>
  <si>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</si>
  <si>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</si>
  <si>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</si>
  <si>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</si>
  <si>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</si>
  <si>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</si>
  <si>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</si>
  <si>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</si>
  <si>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</si>
  <si>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</si>
  <si>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</si>
  <si>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</si>
  <si>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</si>
  <si>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</si>
  <si>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</si>
  <si>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</si>
  <si>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</si>
  <si>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</si>
  <si>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</si>
  <si>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</si>
  <si>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</si>
  <si>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</si>
  <si>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</si>
  <si>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</si>
  <si>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</si>
  <si>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</si>
  <si>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</si>
  <si>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</si>
  <si>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</si>
  <si>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</si>
  <si>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</si>
  <si>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</si>
  <si>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</si>
  <si>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</si>
  <si>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</si>
  <si>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</si>
  <si>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</si>
  <si>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</si>
  <si>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</si>
  <si>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</si>
  <si>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</si>
  <si>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</si>
  <si>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</si>
  <si>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</si>
  <si>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</si>
  <si>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</si>
  <si>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</si>
  <si>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</si>
  <si>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</si>
  <si>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</si>
  <si>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</si>
  <si>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</si>
  <si>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</si>
  <si>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</si>
  <si>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</si>
  <si>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</si>
  <si>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</si>
  <si>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</si>
  <si>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</si>
  <si>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</si>
  <si>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</si>
  <si>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</si>
  <si>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</si>
  <si>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</si>
  <si>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</si>
  <si>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</si>
  <si>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</si>
  <si>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</si>
  <si>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</si>
  <si>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</si>
  <si>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</si>
  <si>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</si>
  <si>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</si>
  <si>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</si>
  <si>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</si>
  <si>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</si>
  <si>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</si>
  <si>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</si>
  <si>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</si>
  <si>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</si>
  <si>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</si>
  <si>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</si>
  <si>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</si>
  <si>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</si>
  <si>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</si>
  <si>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</si>
  <si>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</si>
  <si>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</si>
  <si>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</si>
  <si>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</si>
  <si>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</si>
  <si>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</si>
  <si>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</si>
  <si>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</si>
  <si>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</si>
  <si>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</si>
  <si>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</si>
  <si>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</si>
  <si>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</si>
  <si>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</si>
  <si>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</si>
  <si>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</si>
  <si>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</si>
  <si>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</si>
  <si>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</si>
  <si>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</si>
  <si>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</si>
  <si>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</si>
  <si>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</si>
  <si>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</si>
  <si>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</si>
  <si>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</si>
  <si>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</si>
  <si>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</si>
  <si>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</si>
  <si>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</si>
  <si>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</si>
  <si>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</si>
  <si>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</si>
  <si>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</si>
  <si>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</si>
  <si>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</si>
  <si>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</si>
  <si>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</si>
  <si>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</si>
  <si>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</si>
  <si>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</si>
  <si>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</si>
  <si>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</si>
  <si>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</si>
  <si>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</si>
  <si>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</si>
  <si>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</si>
  <si>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</si>
  <si>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</si>
  <si>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</si>
  <si>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</si>
  <si>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</si>
  <si>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</si>
  <si>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</si>
  <si>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</si>
  <si>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</si>
  <si>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</si>
  <si>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</si>
  <si>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</si>
  <si>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</si>
  <si>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</si>
  <si>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</si>
  <si>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</si>
  <si>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</si>
  <si>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</si>
  <si>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</si>
  <si>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</si>
  <si>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</si>
  <si>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</si>
  <si>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</si>
  <si>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</si>
  <si>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</si>
  <si>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</si>
  <si>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</si>
  <si>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</si>
  <si>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</si>
  <si>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</si>
  <si>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</si>
  <si>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</si>
  <si>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</si>
  <si>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</si>
  <si>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</si>
  <si>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</si>
  <si>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</si>
  <si>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</si>
  <si>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</si>
  <si>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</si>
  <si>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</si>
  <si>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</si>
  <si>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</si>
  <si>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</si>
  <si>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</si>
  <si>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</si>
  <si>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</si>
  <si>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</si>
  <si>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</si>
  <si>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</si>
  <si>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</si>
  <si>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</si>
  <si>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</si>
  <si>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</si>
  <si>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</si>
  <si>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</si>
  <si>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</si>
  <si>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</si>
  <si>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</si>
  <si>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</si>
  <si>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</si>
  <si>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</si>
  <si>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</si>
  <si>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</si>
  <si>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</si>
  <si>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</si>
  <si>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</si>
  <si>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</si>
  <si>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</si>
  <si>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</si>
  <si>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</si>
  <si>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</si>
  <si>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</si>
  <si>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</si>
  <si>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</si>
  <si>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</si>
  <si>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</si>
  <si>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</si>
  <si>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</si>
  <si>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</si>
  <si>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</si>
  <si>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</si>
  <si>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</si>
  <si>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</si>
  <si>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</si>
  <si>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</si>
  <si>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</si>
  <si>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</si>
  <si>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</si>
  <si>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</si>
  <si>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</si>
  <si>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</si>
  <si>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</si>
  <si>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</si>
  <si>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</si>
  <si>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</si>
  <si>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</si>
  <si>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</si>
  <si>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</si>
  <si>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</si>
  <si>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</si>
  <si>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</si>
  <si>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</si>
  <si>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</si>
  <si>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</si>
  <si>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</si>
  <si>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</si>
  <si>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</si>
  <si>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</si>
  <si>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</si>
  <si>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</si>
  <si>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</si>
  <si>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</si>
  <si>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</si>
  <si>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</si>
  <si>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</si>
  <si>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</si>
  <si>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</si>
  <si>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</si>
  <si>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</si>
  <si>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</si>
  <si>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</si>
  <si>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</si>
  <si>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</si>
  <si>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</si>
  <si>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</si>
  <si>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</si>
  <si>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</si>
  <si>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</si>
  <si>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</si>
  <si>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</si>
  <si>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</si>
  <si>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</si>
  <si>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</si>
  <si>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</si>
  <si>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</si>
  <si>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</si>
  <si>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</si>
  <si>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</si>
  <si>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</si>
  <si>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</si>
  <si>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</si>
  <si>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</si>
  <si>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</si>
  <si>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</si>
  <si>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</si>
  <si>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</si>
  <si>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</si>
  <si>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</si>
  <si>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</si>
  <si>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</si>
  <si>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</si>
  <si>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</si>
  <si>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</si>
  <si>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</si>
  <si>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</si>
  <si>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</si>
  <si>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</si>
  <si>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</si>
  <si>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</si>
  <si>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</si>
  <si>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</si>
  <si>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</si>
  <si>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</si>
  <si>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</si>
  <si>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</si>
  <si>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</si>
  <si>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</si>
  <si>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</si>
  <si>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</si>
  <si>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</si>
  <si>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</si>
  <si>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</si>
  <si>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</si>
  <si>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</si>
  <si>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</si>
  <si>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</si>
  <si>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</si>
  <si>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</si>
  <si>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</si>
  <si>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</si>
  <si>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</si>
  <si>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</si>
  <si>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</si>
  <si>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</si>
  <si>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</si>
  <si>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</si>
  <si>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</si>
  <si>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</si>
  <si>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</si>
  <si>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</si>
  <si>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</si>
  <si>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</si>
  <si>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</si>
  <si>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</si>
  <si>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</si>
  <si>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</si>
  <si>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</si>
  <si>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</si>
  <si>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</si>
  <si>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</si>
  <si>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</si>
  <si>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</si>
  <si>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</si>
  <si>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</si>
  <si>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</si>
  <si>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</si>
  <si>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</si>
  <si>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</si>
  <si>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</si>
  <si>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</si>
  <si>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</si>
  <si>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</si>
  <si>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</si>
  <si>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</si>
  <si>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</si>
  <si>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</si>
  <si>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</si>
  <si>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</si>
  <si>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</si>
  <si>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</si>
  <si>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</si>
  <si>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</si>
  <si>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</si>
  <si>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</si>
  <si>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</si>
  <si>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</si>
  <si>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</si>
  <si>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</si>
  <si>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</si>
  <si>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</si>
  <si>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</si>
  <si>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</si>
  <si>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</si>
  <si>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</si>
  <si>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</si>
  <si>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</si>
  <si>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</si>
  <si>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</si>
  <si>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</si>
  <si>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</si>
  <si>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</si>
  <si>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</si>
  <si>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</si>
  <si>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</si>
  <si>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</si>
  <si>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</si>
  <si>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</si>
  <si>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</si>
  <si>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</si>
  <si>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</si>
  <si>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</si>
  <si>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</si>
  <si>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</si>
  <si>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</si>
  <si>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</si>
  <si>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</si>
  <si>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</si>
  <si>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</si>
  <si>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</si>
  <si>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</si>
  <si>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</si>
  <si>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</si>
  <si>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</si>
  <si>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</si>
  <si>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</si>
  <si>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</si>
  <si>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</si>
  <si>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</si>
  <si>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</si>
  <si>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</si>
  <si>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</si>
  <si>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</si>
  <si>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</si>
  <si>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</si>
  <si>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</si>
  <si>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</si>
  <si>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</si>
  <si>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</si>
  <si>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</si>
  <si>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</si>
  <si>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</si>
  <si>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</si>
  <si>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</si>
  <si>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</si>
  <si>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</si>
  <si>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</si>
  <si>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</si>
  <si>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</si>
  <si>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</si>
  <si>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</si>
  <si>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</si>
  <si>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</si>
  <si>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</si>
  <si>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</si>
  <si>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</si>
  <si>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</si>
  <si>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</si>
  <si>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</si>
  <si>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</si>
  <si>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</si>
  <si>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</si>
  <si>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</si>
  <si>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</si>
  <si>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</si>
  <si>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</si>
  <si>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</si>
  <si>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</si>
  <si>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</si>
  <si>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</si>
  <si>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</si>
  <si>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</si>
  <si>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</si>
  <si>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</si>
  <si>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</si>
  <si>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</si>
  <si>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</si>
  <si>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</si>
  <si>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</si>
  <si>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</si>
  <si>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</si>
  <si>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</si>
  <si>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</si>
  <si>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</si>
  <si>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</si>
  <si>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</si>
  <si>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</si>
  <si>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</si>
  <si>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</si>
  <si>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</si>
  <si>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</si>
  <si>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</si>
  <si>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</si>
  <si>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</si>
  <si>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</si>
  <si>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</si>
  <si>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</si>
  <si>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</si>
  <si>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</si>
  <si>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</si>
  <si>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</si>
  <si>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</si>
  <si>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</si>
  <si>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</si>
  <si>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</si>
  <si>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</si>
  <si>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</si>
  <si>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</si>
  <si>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</si>
  <si>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</si>
  <si>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</si>
  <si>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</si>
  <si>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</si>
  <si>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</si>
  <si>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</si>
  <si>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</si>
  <si>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</si>
  <si>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</si>
  <si>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</si>
  <si>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</si>
  <si>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</si>
  <si>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</si>
  <si>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</si>
  <si>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</si>
  <si>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</si>
  <si>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</si>
  <si>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</si>
  <si>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</si>
  <si>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</si>
  <si>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</si>
  <si>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</si>
  <si>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</si>
  <si>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</si>
  <si>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</si>
  <si>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</si>
  <si>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</si>
  <si>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</si>
  <si>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</si>
  <si>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</si>
  <si>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</si>
  <si>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</si>
  <si>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</si>
  <si>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</si>
  <si>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</si>
  <si>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</si>
  <si>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</si>
  <si>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</si>
  <si>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</si>
  <si>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</si>
  <si>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</si>
  <si>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</si>
  <si>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</si>
  <si>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</si>
  <si>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</si>
  <si>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</si>
  <si>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</si>
  <si>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</si>
  <si>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</si>
  <si>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</si>
  <si>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</si>
  <si>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</si>
  <si>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</si>
  <si>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</si>
  <si>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</si>
  <si>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</si>
  <si>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</si>
  <si>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</si>
  <si>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</si>
  <si>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</si>
  <si>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</si>
  <si>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</si>
  <si>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</si>
  <si>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</si>
  <si>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</si>
  <si>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</si>
  <si>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</si>
  <si>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</si>
  <si>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</si>
  <si>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</si>
  <si>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</si>
  <si>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</si>
  <si>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</si>
  <si>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</si>
  <si>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</si>
  <si>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</si>
  <si>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</si>
  <si>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</si>
  <si>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</si>
  <si>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</si>
  <si>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</si>
  <si>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</si>
  <si>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</si>
  <si>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</si>
  <si>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</si>
  <si>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</si>
  <si>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</si>
  <si>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</si>
  <si>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</si>
  <si>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</si>
  <si>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</si>
  <si>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</si>
  <si>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</si>
  <si>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</si>
  <si>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</si>
  <si>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</si>
  <si>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</si>
  <si>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</si>
  <si>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</si>
  <si>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</si>
  <si>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</si>
  <si>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</si>
  <si>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</si>
  <si>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</si>
  <si>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</si>
  <si>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</si>
  <si>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</si>
  <si>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</si>
  <si>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</si>
  <si>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</si>
  <si>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</si>
  <si>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</si>
  <si>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</si>
  <si>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</si>
  <si>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</si>
  <si>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</si>
  <si>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</si>
  <si>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</si>
  <si>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</si>
  <si>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</si>
  <si>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</si>
  <si>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</si>
  <si>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</si>
  <si>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</si>
  <si>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</si>
  <si>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</si>
  <si>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</si>
  <si>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</si>
  <si>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</si>
  <si>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</si>
  <si>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</si>
  <si>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</si>
  <si>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</si>
  <si>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</si>
  <si>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</si>
  <si>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</si>
  <si>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</si>
  <si>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</si>
  <si>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</si>
  <si>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</si>
  <si>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</si>
  <si>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</si>
  <si>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</si>
  <si>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</si>
  <si>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</si>
  <si>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</si>
  <si>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</si>
  <si>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</si>
  <si>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</si>
  <si>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</si>
  <si>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</si>
  <si>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</si>
  <si>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</si>
  <si>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</si>
  <si>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</si>
  <si>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</si>
  <si>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</si>
  <si>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</si>
  <si>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</si>
  <si>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</si>
  <si>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</si>
  <si>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</si>
  <si>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</si>
  <si>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</si>
  <si>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</si>
  <si>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</si>
  <si>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</si>
  <si>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</si>
  <si>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</si>
  <si>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</si>
  <si>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</si>
  <si>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</si>
  <si>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</si>
  <si>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</si>
  <si>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</si>
  <si>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</si>
  <si>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</si>
  <si>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</si>
  <si>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</si>
  <si>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</si>
  <si>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</si>
  <si>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</si>
  <si>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</si>
  <si>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</si>
  <si>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</si>
  <si>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</si>
  <si>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</si>
  <si>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</si>
  <si>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</si>
  <si>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</si>
  <si>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</si>
  <si>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</si>
  <si>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</si>
  <si>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</si>
  <si>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</si>
  <si>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</si>
  <si>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</si>
  <si>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</si>
  <si>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</si>
  <si>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</si>
  <si>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</si>
  <si>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</si>
  <si>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</si>
  <si>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</si>
  <si>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</si>
  <si>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</si>
  <si>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</si>
  <si>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</si>
  <si>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</si>
  <si>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</si>
  <si>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</si>
  <si>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</si>
  <si>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</si>
  <si>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</si>
  <si>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</si>
  <si>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</si>
  <si>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</si>
  <si>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</si>
  <si>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</si>
  <si>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</si>
  <si>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</si>
  <si>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</si>
  <si>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</si>
  <si>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</si>
  <si>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</si>
  <si>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</si>
  <si>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</si>
  <si>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</si>
  <si>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</si>
  <si>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</si>
  <si>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</si>
  <si>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</si>
  <si>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</si>
  <si>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</si>
  <si>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</si>
  <si>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</si>
  <si>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</si>
  <si>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</si>
  <si>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</si>
  <si>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</si>
  <si>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</si>
  <si>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</si>
  <si>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</si>
  <si>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</si>
  <si>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</si>
  <si>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</si>
  <si>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</si>
  <si>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</si>
  <si>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</si>
  <si>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</si>
  <si>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</si>
  <si>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</si>
  <si>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</si>
  <si>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</si>
  <si>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</si>
  <si>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</si>
  <si>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</si>
  <si>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</si>
  <si>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</si>
  <si>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</si>
  <si>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</si>
  <si>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</si>
  <si>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</si>
  <si>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</si>
  <si>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</si>
  <si>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</si>
  <si>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</si>
  <si>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</si>
  <si>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</si>
  <si>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</si>
  <si>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</si>
  <si>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</si>
  <si>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</si>
  <si>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</si>
  <si>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</si>
  <si>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</si>
  <si>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</si>
  <si>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</si>
  <si>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</si>
  <si>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</si>
  <si>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</si>
  <si>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</si>
  <si>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</si>
  <si>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</si>
  <si>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</si>
  <si>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</si>
  <si>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</si>
  <si>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</si>
  <si>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</si>
  <si>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</si>
  <si>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</si>
  <si>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</si>
  <si>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</si>
  <si>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</si>
  <si>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</si>
  <si>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</si>
  <si>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</si>
  <si>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</si>
  <si>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</si>
  <si>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</si>
  <si>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</si>
  <si>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</si>
  <si>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</si>
  <si>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</si>
  <si>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</si>
  <si>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</si>
  <si>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</si>
  <si>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</si>
  <si>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</si>
  <si>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</si>
  <si>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</si>
  <si>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</si>
  <si>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</si>
  <si>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</si>
  <si>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</si>
  <si>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</si>
  <si>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</si>
  <si>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</si>
  <si>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</si>
  <si>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</si>
  <si>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</si>
  <si>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</si>
  <si>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</si>
  <si>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</si>
  <si>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</si>
  <si>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</si>
  <si>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</si>
  <si>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</si>
  <si>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</si>
  <si>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</si>
  <si>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</si>
  <si>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</si>
  <si>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</si>
  <si>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</si>
  <si>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</si>
  <si>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</si>
  <si>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</si>
  <si>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</si>
  <si>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</si>
  <si>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</si>
  <si>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</si>
  <si>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</si>
  <si>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</si>
  <si>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</si>
  <si>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</si>
  <si>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</si>
  <si>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</si>
  <si>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</si>
  <si>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</si>
  <si>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</si>
  <si>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</si>
  <si>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</si>
  <si>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</si>
  <si>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</si>
  <si>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</si>
  <si>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</si>
  <si>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</si>
  <si>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</si>
  <si>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</si>
  <si>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</si>
  <si>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</si>
  <si>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</si>
  <si>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</si>
  <si>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</si>
  <si>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</si>
  <si>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</si>
  <si>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</si>
  <si>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</si>
  <si>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</si>
  <si>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</si>
  <si>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</si>
  <si>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</si>
  <si>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</si>
  <si>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</si>
  <si>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</si>
  <si>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</si>
  <si>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</si>
  <si>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</si>
  <si>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</si>
  <si>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</si>
  <si>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</si>
  <si>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</si>
  <si>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</si>
  <si>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</si>
  <si>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</si>
  <si>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</si>
  <si>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</si>
  <si>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</si>
  <si>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</si>
  <si>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</si>
  <si>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</si>
  <si>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</si>
  <si>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</si>
  <si>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</si>
  <si>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</si>
  <si>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</si>
  <si>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</si>
  <si>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</si>
  <si>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</si>
  <si>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</si>
  <si>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</si>
  <si>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</si>
  <si>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</si>
  <si>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</si>
  <si>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</si>
  <si>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</si>
  <si>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</si>
  <si>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</si>
  <si>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</si>
  <si>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</si>
  <si>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</si>
  <si>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</si>
  <si>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</si>
  <si>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</si>
  <si>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</si>
  <si>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</si>
  <si>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</si>
  <si>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</si>
  <si>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</si>
  <si>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</si>
  <si>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</si>
  <si>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</si>
  <si>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</si>
  <si>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</si>
  <si>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</si>
  <si>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</si>
  <si>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</si>
  <si>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</si>
  <si>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</si>
  <si>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</si>
  <si>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</si>
  <si>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</si>
  <si>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</si>
  <si>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</si>
  <si>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</si>
  <si>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</si>
  <si>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</si>
  <si>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</si>
  <si>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</si>
  <si>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</si>
  <si>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</si>
  <si>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</si>
  <si>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</si>
  <si>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</si>
  <si>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</si>
  <si>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</si>
  <si>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</si>
  <si>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</si>
  <si>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</si>
  <si>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</si>
  <si>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</si>
  <si>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</si>
  <si>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</si>
  <si>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</si>
  <si>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</si>
  <si>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</si>
  <si>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</si>
  <si>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</si>
  <si>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</si>
  <si>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</si>
  <si>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</si>
  <si>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</si>
  <si>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</si>
  <si>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</si>
  <si>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</si>
  <si>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</si>
  <si>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</si>
  <si>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</si>
  <si>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</si>
  <si>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</si>
  <si>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</si>
  <si>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</si>
  <si>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</si>
  <si>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</si>
  <si>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</si>
  <si>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</si>
  <si>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</si>
  <si>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</si>
  <si>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</si>
  <si>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</si>
  <si>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</si>
  <si>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</si>
  <si>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</si>
  <si>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</si>
  <si>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</si>
  <si>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</si>
  <si>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</si>
  <si>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</si>
  <si>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</si>
  <si>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</si>
  <si>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</si>
  <si>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</si>
  <si>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</si>
  <si>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</si>
  <si>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</si>
  <si>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</si>
  <si>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</si>
  <si>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</si>
  <si>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</si>
  <si>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</si>
  <si>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</si>
  <si>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</si>
  <si>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</si>
  <si>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</si>
  <si>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</si>
  <si>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</si>
  <si>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</si>
  <si>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</si>
  <si>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</si>
  <si>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</si>
  <si>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</si>
  <si>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</si>
  <si>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</si>
  <si>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</si>
  <si>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</si>
  <si>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</si>
  <si>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</si>
  <si>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</si>
  <si>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</si>
  <si>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</si>
  <si>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</si>
  <si>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</si>
  <si>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</si>
  <si>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</si>
  <si>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</si>
  <si>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</si>
  <si>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</si>
  <si>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</si>
  <si>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</si>
  <si>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</si>
  <si>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</si>
  <si>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</si>
  <si>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</si>
  <si>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</si>
  <si>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</si>
  <si>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</si>
  <si>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</si>
  <si>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</si>
  <si>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</si>
  <si>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</si>
  <si>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</si>
  <si>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</si>
  <si>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</si>
  <si>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</si>
  <si>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</si>
  <si>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</si>
  <si>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</si>
  <si>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</si>
  <si>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</si>
  <si>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</si>
  <si>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</si>
  <si>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</si>
  <si>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</si>
  <si>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</si>
  <si>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</si>
  <si>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</si>
  <si>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</si>
  <si>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</si>
  <si>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</si>
  <si>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</si>
  <si>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</si>
  <si>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</si>
  <si>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</si>
  <si>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</si>
  <si>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</si>
  <si>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</si>
  <si>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</si>
  <si>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</si>
  <si>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</si>
  <si>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</si>
  <si>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</si>
  <si>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</si>
  <si>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</si>
  <si>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</si>
  <si>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</si>
  <si>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</si>
  <si>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</si>
  <si>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</si>
  <si>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</si>
  <si>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</si>
  <si>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</si>
  <si>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</si>
  <si>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</si>
  <si>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</si>
  <si>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</si>
  <si>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</si>
  <si>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</si>
  <si>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</si>
  <si>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</si>
  <si>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</si>
  <si>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</si>
  <si>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</si>
  <si>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</si>
  <si>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</si>
  <si>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</si>
  <si>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</si>
  <si>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</si>
  <si>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</si>
  <si>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</si>
  <si>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</si>
  <si>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</si>
  <si>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</si>
  <si>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</si>
  <si>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</si>
  <si>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</si>
  <si>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</si>
  <si>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</si>
  <si>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</si>
  <si>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</si>
  <si>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</si>
  <si>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</si>
  <si>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</si>
  <si>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</si>
  <si>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</si>
  <si>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</si>
  <si>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</si>
  <si>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</si>
  <si>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</si>
  <si>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</si>
  <si>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</si>
  <si>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</si>
  <si>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</si>
  <si>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</si>
  <si>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</si>
  <si>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</si>
  <si>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</si>
  <si>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</si>
  <si>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</si>
  <si>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</si>
  <si>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</si>
  <si>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</si>
  <si>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</si>
  <si>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</si>
  <si>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</si>
  <si>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</si>
  <si>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</si>
  <si>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</si>
  <si>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</si>
  <si>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</si>
  <si>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</si>
  <si>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</si>
  <si>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</si>
  <si>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</si>
  <si>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</si>
  <si>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</si>
  <si>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</si>
  <si>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</si>
  <si>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</si>
  <si>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</si>
  <si>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</si>
  <si>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</si>
  <si>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</si>
  <si>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</si>
  <si>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</si>
  <si>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</si>
  <si>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</si>
  <si>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</si>
  <si>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</si>
  <si>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</si>
  <si>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</si>
  <si>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</si>
  <si>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</si>
  <si>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</si>
  <si>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</si>
  <si>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</si>
  <si>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</si>
  <si>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</si>
  <si>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</si>
  <si>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</si>
  <si>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</si>
  <si>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</si>
  <si>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</si>
  <si>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</si>
  <si>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</si>
  <si>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</si>
  <si>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</si>
  <si>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</si>
  <si>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</si>
  <si>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</si>
  <si>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</si>
  <si>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</si>
  <si>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</si>
  <si>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</si>
  <si>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</si>
  <si>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</si>
  <si>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</si>
  <si>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</si>
  <si>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</si>
  <si>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</si>
  <si>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</si>
  <si>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</si>
  <si>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</si>
  <si>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</si>
  <si>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</si>
  <si>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</si>
  <si>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</si>
  <si>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</si>
  <si>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</si>
  <si>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</si>
  <si>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</si>
  <si>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</si>
  <si>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</si>
  <si>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</si>
  <si>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</si>
  <si>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</si>
  <si>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</si>
  <si>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</si>
  <si>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</si>
  <si>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</si>
  <si>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</si>
  <si>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</si>
  <si>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</si>
  <si>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</si>
  <si>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</si>
  <si>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</si>
  <si>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</si>
  <si>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</si>
  <si>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</si>
  <si>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</si>
  <si>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</si>
  <si>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</si>
  <si>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</si>
  <si>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</si>
  <si>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</si>
  <si>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</si>
  <si>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</si>
  <si>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</si>
  <si>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</si>
  <si>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</si>
  <si>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</si>
  <si>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</si>
  <si>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</si>
  <si>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</si>
  <si>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</si>
  <si>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</si>
  <si>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</si>
  <si>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</si>
  <si>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</si>
  <si>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</si>
  <si>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</si>
  <si>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</si>
  <si>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</si>
  <si>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</si>
  <si>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</si>
  <si>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</si>
  <si>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</si>
  <si>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</si>
  <si>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</si>
  <si>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</si>
  <si>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</si>
  <si>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</si>
  <si>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</si>
  <si>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</si>
  <si>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</si>
  <si>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</si>
  <si>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</si>
  <si>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</si>
  <si>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</si>
  <si>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</si>
  <si>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</si>
  <si>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</si>
  <si>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</si>
  <si>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</si>
  <si>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</si>
  <si>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</si>
  <si>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</si>
  <si>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</si>
  <si>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</si>
  <si>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</si>
  <si>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</si>
  <si>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</si>
  <si>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</si>
  <si>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</si>
  <si>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</si>
  <si>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</si>
  <si>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</si>
  <si>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</si>
  <si>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</si>
  <si>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</si>
  <si>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</si>
  <si>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</si>
  <si>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</si>
  <si>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</si>
  <si>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</si>
  <si>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</si>
  <si>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</si>
  <si>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</si>
  <si>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</si>
  <si>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</si>
  <si>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</si>
  <si>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</si>
  <si>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</si>
  <si>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</si>
  <si>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</si>
  <si>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</si>
  <si>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</si>
  <si>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</si>
  <si>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</si>
  <si>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</si>
  <si>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</si>
  <si>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</si>
  <si>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</si>
  <si>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</si>
  <si>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</si>
  <si>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</si>
  <si>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</si>
  <si>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</si>
  <si>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</si>
  <si>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</si>
  <si>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</si>
  <si>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</si>
  <si>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</si>
  <si>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</si>
  <si>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</si>
  <si>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</si>
  <si>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</si>
  <si>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</si>
  <si>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</si>
  <si>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</si>
  <si>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</si>
  <si>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</si>
  <si>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</si>
  <si>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</si>
  <si>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</si>
  <si>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</si>
  <si>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</si>
  <si>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</si>
  <si>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</si>
  <si>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</si>
  <si>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</si>
  <si>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</si>
  <si>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</si>
  <si>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</si>
  <si>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</si>
  <si>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</si>
  <si>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</si>
  <si>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</si>
  <si>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</si>
  <si>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</si>
  <si>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</si>
  <si>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</si>
  <si>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</si>
  <si>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</si>
  <si>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</si>
  <si>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</si>
  <si>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</si>
  <si>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</si>
  <si>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</si>
  <si>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</si>
  <si>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</si>
  <si>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</si>
  <si>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</si>
  <si>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</si>
  <si>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</si>
  <si>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</si>
  <si>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</si>
  <si>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</si>
  <si>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</si>
  <si>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</si>
  <si>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</si>
  <si>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</si>
  <si>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</si>
  <si>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</si>
  <si>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</si>
  <si>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</si>
  <si>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</si>
  <si>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</si>
  <si>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</si>
  <si>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</si>
  <si>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</si>
  <si>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</si>
  <si>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</si>
  <si>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</si>
  <si>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</si>
  <si>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</si>
  <si>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</si>
  <si>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</si>
  <si>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</si>
  <si>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</si>
  <si>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</si>
  <si>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</si>
  <si>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</si>
  <si>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</si>
  <si>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</si>
  <si>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</si>
  <si>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</si>
  <si>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</si>
  <si>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</si>
  <si>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</si>
  <si>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</si>
  <si>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</si>
  <si>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</si>
  <si>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</si>
  <si>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</si>
  <si>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</si>
  <si>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</si>
  <si>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</si>
  <si>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</si>
  <si>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</si>
  <si>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</si>
  <si>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</si>
  <si>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</si>
  <si>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</si>
  <si>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</si>
  <si>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</si>
  <si>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</si>
  <si>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</si>
  <si>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</si>
  <si>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</si>
  <si>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</si>
  <si>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</si>
  <si>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</si>
  <si>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</si>
  <si>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</si>
  <si>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</si>
  <si>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</si>
  <si>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</si>
  <si>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</si>
  <si>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</si>
  <si>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</si>
  <si>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</si>
  <si>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</si>
  <si>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</si>
  <si>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</si>
  <si>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</si>
  <si>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</si>
  <si>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</si>
  <si>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</si>
  <si>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</si>
  <si>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</si>
  <si>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</si>
  <si>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</si>
  <si>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</si>
  <si>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</si>
  <si>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</si>
  <si>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</si>
  <si>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</si>
  <si>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</si>
  <si>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</si>
  <si>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</si>
  <si>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</si>
  <si>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</si>
  <si>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</si>
  <si>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</si>
  <si>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</si>
  <si>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</si>
  <si>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</si>
  <si>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</si>
  <si>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</si>
  <si>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</si>
  <si>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</si>
  <si>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</si>
  <si>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</si>
  <si>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</si>
  <si>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</si>
  <si>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</si>
  <si>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</si>
  <si>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</si>
  <si>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</si>
  <si>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</si>
  <si>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</si>
  <si>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</si>
  <si>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</si>
  <si>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</si>
  <si>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</si>
  <si>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</si>
  <si>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</si>
  <si>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</si>
  <si>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</si>
  <si>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</si>
  <si>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</si>
  <si>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</si>
  <si>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</si>
  <si>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</si>
  <si>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</si>
  <si>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</si>
  <si>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</si>
  <si>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</si>
  <si>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</si>
  <si>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</si>
  <si>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</si>
  <si>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</si>
  <si>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</si>
  <si>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</si>
  <si>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</si>
  <si>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</si>
  <si>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</si>
  <si>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</si>
  <si>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</si>
  <si>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</si>
  <si>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</si>
  <si>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</si>
  <si>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</si>
  <si>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</si>
  <si>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</si>
  <si>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</si>
  <si>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</si>
  <si>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</si>
  <si>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</si>
  <si>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</si>
  <si>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</si>
  <si>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</si>
  <si>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</si>
  <si>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</si>
  <si>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</si>
  <si>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</si>
  <si>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</si>
  <si>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</si>
  <si>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</si>
  <si>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</si>
  <si>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</si>
  <si>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</si>
  <si>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</si>
  <si>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</si>
  <si>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</si>
  <si>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</si>
  <si>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</si>
  <si>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</si>
  <si>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</si>
  <si>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</si>
  <si>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</si>
  <si>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</si>
  <si>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</si>
  <si>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</si>
  <si>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</si>
  <si>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</si>
  <si>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</si>
  <si>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</si>
  <si>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</si>
  <si>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</si>
  <si>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</si>
  <si>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</si>
  <si>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</si>
  <si>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</si>
  <si>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</si>
  <si>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</si>
  <si>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</si>
  <si>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</si>
  <si>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</si>
  <si>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</si>
  <si>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</si>
  <si>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</si>
  <si>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</si>
  <si>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</si>
  <si>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</si>
  <si>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</si>
  <si>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</si>
  <si>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</si>
  <si>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</si>
  <si>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</si>
  <si>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</si>
  <si>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</si>
  <si>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</si>
  <si>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</si>
  <si>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</si>
  <si>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</si>
  <si>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</si>
  <si>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</si>
  <si>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</si>
  <si>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</si>
  <si>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</si>
  <si>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</si>
  <si>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</si>
  <si>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</si>
  <si>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</si>
  <si>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</si>
  <si>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</si>
  <si>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</si>
  <si>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</si>
  <si>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</si>
  <si>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</si>
  <si>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</si>
  <si>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</si>
  <si>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</si>
  <si>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</si>
  <si>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</si>
  <si>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</si>
  <si>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</si>
  <si>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</si>
  <si>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</si>
  <si>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</si>
  <si>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</si>
  <si>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</si>
  <si>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</si>
  <si>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</si>
  <si>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</si>
  <si>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</si>
  <si>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</si>
  <si>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</si>
  <si>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</si>
  <si>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</si>
  <si>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</si>
  <si>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</si>
  <si>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</si>
  <si>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</si>
  <si>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</si>
  <si>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</si>
  <si>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</si>
  <si>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</si>
  <si>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</si>
  <si>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</si>
  <si>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</si>
  <si>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</si>
  <si>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</si>
  <si>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</si>
  <si>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</si>
  <si>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</si>
  <si>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</si>
  <si>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</si>
  <si>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</si>
  <si>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</si>
  <si>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</si>
  <si>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</si>
  <si>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</si>
  <si>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</si>
  <si>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</si>
  <si>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</si>
  <si>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</si>
  <si>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</si>
  <si>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</si>
  <si>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</si>
  <si>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</si>
  <si>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</si>
  <si>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</si>
  <si>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</si>
  <si>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</si>
  <si>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</si>
  <si>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</si>
  <si>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</si>
  <si>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</si>
  <si>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</si>
  <si>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</si>
  <si>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</si>
  <si>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</si>
  <si>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</si>
  <si>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</si>
  <si>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</si>
  <si>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</si>
  <si>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</si>
  <si>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</si>
  <si>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</si>
  <si>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</si>
  <si>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</si>
  <si>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</si>
  <si>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</si>
  <si>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</si>
  <si>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</si>
  <si>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</si>
  <si>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</si>
  <si>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</si>
  <si>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</si>
  <si>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</si>
  <si>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</si>
  <si>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</si>
  <si>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</si>
  <si>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</si>
  <si>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</si>
  <si>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</si>
  <si>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</si>
  <si>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</si>
  <si>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</si>
  <si>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</si>
  <si>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</si>
  <si>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</si>
  <si>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</si>
  <si>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</si>
  <si>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</si>
  <si>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</si>
  <si>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</si>
  <si>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</si>
  <si>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</si>
  <si>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</si>
  <si>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</si>
  <si>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</si>
  <si>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</si>
  <si>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</si>
  <si>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</si>
  <si>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</si>
  <si>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</si>
  <si>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</si>
  <si>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</si>
  <si>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</si>
  <si>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</si>
  <si>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</si>
  <si>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</si>
  <si>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</si>
  <si>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</si>
  <si>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</si>
  <si>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</si>
  <si>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</si>
  <si>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</si>
  <si>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</si>
  <si>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</si>
  <si>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</si>
  <si>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</si>
  <si>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</si>
  <si>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</si>
  <si>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</si>
  <si>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</si>
  <si>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</si>
  <si>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</si>
  <si>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</si>
  <si>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</si>
  <si>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</si>
  <si>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</si>
  <si>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</si>
  <si>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</si>
  <si>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</si>
  <si>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</si>
  <si>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</si>
  <si>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</si>
  <si>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</si>
  <si>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</si>
  <si>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</si>
  <si>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</si>
  <si>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</si>
  <si>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</si>
  <si>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</si>
  <si>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</si>
  <si>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</si>
  <si>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</si>
  <si>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</si>
  <si>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</si>
  <si>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</si>
  <si>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</si>
  <si>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</si>
  <si>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</si>
  <si>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</si>
  <si>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</si>
  <si>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</si>
  <si>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</si>
  <si>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</si>
  <si>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</si>
  <si>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</si>
  <si>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</si>
  <si>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</si>
  <si>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</si>
  <si>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</si>
  <si>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</si>
  <si>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</si>
  <si>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</si>
  <si>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</si>
  <si>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</si>
  <si>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</si>
  <si>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</si>
  <si>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</si>
  <si>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</si>
  <si>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</si>
  <si>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</si>
  <si>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</si>
  <si>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</si>
  <si>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</si>
  <si>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</si>
  <si>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</si>
  <si>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</si>
  <si>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</si>
  <si>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</si>
  <si>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</si>
  <si>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</si>
  <si>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</si>
  <si>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</si>
  <si>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</si>
  <si>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</si>
  <si>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</si>
  <si>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</si>
  <si>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</si>
  <si>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</si>
  <si>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</si>
  <si>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</si>
  <si>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</si>
  <si>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</si>
  <si>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</si>
  <si>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</si>
  <si>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</si>
  <si>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</si>
  <si>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</si>
  <si>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</si>
  <si>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</si>
  <si>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</si>
  <si>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</si>
  <si>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</si>
  <si>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</si>
  <si>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</si>
  <si>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</si>
  <si>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</si>
  <si>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</si>
  <si>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</si>
  <si>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</si>
  <si>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</si>
  <si>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</si>
  <si>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</si>
  <si>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</si>
  <si>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</si>
  <si>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</si>
  <si>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</si>
  <si>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</si>
  <si>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</si>
  <si>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</si>
  <si>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</si>
  <si>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</si>
  <si>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</si>
  <si>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</si>
  <si>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</si>
  <si>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</si>
  <si>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</si>
  <si>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</si>
  <si>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</si>
  <si>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</si>
  <si>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</si>
  <si>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</si>
  <si>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</si>
  <si>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</si>
  <si>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</si>
  <si>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</si>
  <si>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</si>
  <si>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</si>
  <si>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</si>
  <si>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</si>
  <si>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</si>
  <si>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</si>
  <si>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</si>
  <si>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</si>
  <si>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</si>
  <si>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</si>
  <si>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</si>
  <si>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</si>
  <si>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</si>
  <si>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</si>
  <si>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</si>
  <si>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</si>
  <si>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</si>
  <si>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</si>
  <si>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</si>
  <si>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</si>
  <si>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</si>
  <si>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</si>
  <si>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</si>
  <si>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</si>
  <si>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</si>
  <si>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</si>
  <si>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</si>
  <si>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</si>
  <si>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</si>
  <si>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</si>
  <si>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</si>
  <si>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</si>
  <si>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</si>
  <si>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</si>
  <si>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</si>
  <si>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</si>
  <si>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</si>
  <si>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</si>
  <si>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</si>
  <si>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</si>
  <si>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</si>
  <si>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</si>
  <si>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</si>
  <si>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</si>
  <si>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</si>
  <si>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</si>
  <si>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</si>
  <si>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</si>
  <si>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</si>
  <si>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</si>
  <si>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</si>
  <si>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</si>
  <si>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</si>
  <si>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</si>
  <si>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</si>
  <si>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</si>
  <si>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</si>
  <si>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</si>
  <si>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</si>
  <si>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</si>
  <si>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</si>
  <si>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</si>
  <si>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</si>
  <si>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</si>
  <si>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</si>
  <si>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</si>
  <si>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</si>
  <si>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</si>
  <si>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</si>
  <si>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</si>
  <si>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</si>
  <si>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</si>
  <si>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</si>
  <si>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</si>
  <si>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</si>
  <si>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</si>
  <si>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</si>
  <si>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</si>
  <si>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</si>
  <si>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</si>
  <si>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</si>
  <si>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</si>
  <si>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</si>
  <si>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</si>
  <si>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</si>
  <si>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</si>
  <si>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</si>
  <si>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</si>
  <si>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</si>
  <si>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</si>
  <si>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</si>
  <si>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</si>
  <si>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</si>
  <si>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</si>
  <si>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</si>
  <si>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</si>
  <si>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</si>
  <si>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</si>
  <si>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</si>
  <si>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</si>
  <si>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</si>
  <si>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</si>
  <si>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</si>
  <si>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</si>
  <si>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</si>
  <si>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</si>
  <si>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</si>
  <si>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</si>
  <si>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</si>
  <si>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</si>
  <si>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</si>
  <si>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</si>
  <si>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</si>
  <si>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</si>
  <si>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</si>
  <si>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</si>
  <si>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</si>
  <si>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</si>
  <si>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</si>
  <si>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</si>
  <si>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</si>
  <si>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</si>
  <si>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</si>
  <si>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</si>
  <si>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</si>
  <si>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</si>
  <si>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</si>
  <si>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</si>
  <si>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</si>
  <si>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</si>
  <si>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</si>
  <si>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</si>
  <si>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</si>
  <si>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</si>
  <si>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</si>
  <si>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</si>
  <si>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</si>
  <si>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</si>
  <si>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</si>
  <si>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</si>
  <si>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</si>
  <si>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</si>
  <si>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</si>
  <si>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</si>
  <si>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</si>
  <si>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</si>
  <si>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</si>
  <si>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</si>
  <si>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</si>
  <si>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</si>
  <si>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</si>
  <si>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</si>
  <si>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</si>
  <si>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</si>
  <si>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</si>
  <si>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</si>
  <si>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</si>
  <si>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</si>
  <si>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</si>
  <si>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</si>
  <si>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</si>
  <si>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</si>
  <si>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</si>
  <si>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</si>
  <si>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</si>
  <si>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</si>
  <si>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</si>
  <si>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</si>
  <si>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</si>
  <si>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</si>
  <si>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</si>
  <si>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</si>
  <si>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</si>
  <si>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</si>
  <si>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</si>
  <si>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</si>
  <si>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</si>
  <si>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</si>
  <si>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</si>
  <si>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</si>
  <si>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</si>
  <si>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</si>
  <si>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</si>
  <si>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</si>
  <si>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</si>
  <si>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</si>
  <si>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</si>
  <si>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</si>
  <si>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</si>
  <si>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</si>
  <si>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</si>
  <si>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</si>
  <si>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</si>
  <si>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</si>
  <si>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</si>
  <si>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</si>
  <si>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</si>
  <si>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</si>
  <si>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</si>
  <si>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</si>
  <si>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</si>
  <si>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</si>
  <si>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</si>
  <si>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</si>
  <si>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</si>
  <si>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</si>
  <si>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</si>
  <si>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</si>
  <si>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</si>
  <si>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</si>
  <si>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</si>
  <si>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</si>
  <si>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</si>
  <si>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</si>
  <si>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</si>
  <si>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</si>
  <si>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</si>
  <si>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</si>
  <si>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</si>
  <si>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</si>
  <si>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</si>
  <si>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</si>
  <si>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</si>
  <si>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</si>
  <si>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</si>
  <si>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</si>
  <si>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</si>
  <si>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</si>
  <si>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</si>
  <si>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</si>
  <si>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</si>
  <si>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</si>
  <si>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</si>
  <si>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</si>
  <si>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</si>
  <si>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</si>
  <si>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</si>
  <si>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</si>
  <si>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</si>
  <si>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</si>
  <si>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</si>
  <si>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</si>
  <si>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</si>
  <si>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</si>
  <si>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</si>
  <si>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</si>
  <si>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</si>
  <si>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</si>
  <si>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</si>
  <si>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</si>
  <si>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</si>
  <si>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</si>
  <si>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</si>
  <si>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</si>
  <si>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</si>
  <si>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</si>
  <si>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</si>
  <si>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</si>
  <si>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</si>
  <si>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</si>
  <si>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</si>
  <si>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</si>
  <si>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</si>
  <si>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</si>
  <si>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</si>
  <si>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</si>
  <si>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</si>
  <si>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</si>
  <si>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</si>
  <si>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</si>
  <si>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</si>
  <si>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</si>
  <si>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</si>
  <si>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</si>
  <si>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</si>
  <si>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</si>
  <si>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</si>
  <si>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</si>
  <si>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</si>
  <si>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</si>
  <si>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</si>
  <si>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</si>
  <si>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</si>
  <si>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</si>
  <si>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</si>
  <si>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</si>
  <si>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</si>
  <si>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</si>
  <si>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</si>
  <si>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</si>
  <si>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</si>
  <si>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</si>
  <si>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</si>
  <si>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</si>
  <si>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</si>
  <si>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</si>
  <si>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</si>
  <si>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</si>
  <si>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</si>
  <si>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</si>
  <si>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</si>
  <si>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</si>
  <si>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</si>
  <si>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</si>
  <si>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</si>
  <si>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</si>
  <si>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</si>
  <si>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</si>
  <si>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</si>
  <si>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</si>
  <si>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</si>
  <si>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</si>
  <si>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</si>
  <si>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</si>
  <si>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</si>
  <si>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</si>
  <si>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</si>
  <si>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</si>
  <si>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</si>
  <si>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</si>
  <si>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</si>
  <si>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</si>
  <si>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</si>
  <si>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</si>
  <si>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</si>
  <si>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</si>
  <si>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</si>
  <si>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</si>
  <si>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</si>
  <si>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</si>
  <si>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</si>
  <si>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</si>
  <si>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</si>
  <si>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</si>
  <si>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</si>
  <si>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</si>
  <si>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</si>
  <si>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</si>
  <si>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</si>
  <si>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</si>
  <si>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</si>
  <si>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</si>
  <si>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</si>
  <si>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</si>
  <si>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</si>
  <si>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</si>
  <si>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</si>
  <si>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</si>
  <si>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</si>
  <si>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</si>
  <si>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</si>
  <si>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</si>
  <si>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</si>
  <si>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</si>
  <si>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</si>
  <si>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</si>
  <si>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</si>
  <si>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</si>
  <si>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</si>
  <si>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</si>
  <si>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</si>
  <si>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</si>
  <si>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</si>
  <si>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</si>
  <si>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</si>
  <si>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</si>
  <si>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</si>
  <si>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</si>
  <si>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</si>
  <si>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</si>
  <si>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</si>
  <si>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</si>
  <si>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</si>
  <si>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</si>
  <si>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</si>
  <si>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</si>
  <si>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</si>
  <si>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</si>
  <si>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</si>
  <si>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</si>
  <si>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</si>
  <si>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</si>
  <si>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</si>
  <si>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</si>
  <si>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</si>
  <si>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</si>
  <si>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</si>
  <si>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</si>
  <si>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</si>
  <si>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</si>
  <si>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</si>
  <si>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</si>
  <si>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</si>
  <si>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</si>
  <si>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</si>
  <si>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</si>
  <si>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</si>
  <si>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</si>
  <si>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</si>
  <si>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</si>
  <si>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</si>
  <si>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</si>
  <si>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</si>
  <si>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</si>
  <si>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</si>
  <si>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</si>
  <si>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</si>
  <si>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</si>
  <si>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</si>
  <si>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</si>
  <si>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</si>
  <si>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</si>
  <si>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</si>
  <si>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</si>
  <si>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</si>
  <si>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</si>
  <si>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</si>
  <si>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</si>
  <si>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</si>
  <si>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</si>
  <si>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</si>
  <si>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</si>
  <si>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</si>
  <si>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</si>
  <si>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</si>
  <si>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</si>
  <si>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</si>
  <si>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</si>
  <si>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</si>
  <si>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</si>
  <si>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</si>
  <si>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</si>
  <si>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</si>
  <si>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</si>
  <si>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</si>
  <si>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</si>
  <si>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</si>
  <si>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</si>
  <si>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</si>
  <si>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</si>
  <si>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</si>
  <si>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</si>
  <si>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</si>
  <si>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</si>
  <si>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</si>
  <si>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</si>
  <si>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</si>
  <si>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</si>
  <si>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</si>
  <si>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</si>
  <si>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</si>
  <si>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</si>
  <si>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</si>
  <si>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</si>
  <si>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</si>
  <si>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</si>
  <si>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</si>
  <si>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</si>
  <si>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</si>
  <si>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</si>
  <si>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</si>
  <si>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</si>
  <si>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</si>
  <si>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</si>
  <si>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</si>
  <si>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</si>
  <si>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</si>
  <si>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</si>
  <si>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</si>
  <si>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</si>
  <si>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</si>
  <si>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</si>
  <si>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</si>
  <si>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</si>
  <si>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</si>
  <si>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</si>
  <si>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</si>
  <si>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</si>
  <si>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</si>
  <si>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</si>
  <si>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</si>
  <si>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</si>
  <si>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</si>
  <si>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</si>
  <si>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</si>
  <si>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</si>
  <si>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</si>
  <si>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</si>
  <si>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</si>
  <si>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</si>
  <si>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</si>
  <si>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</si>
  <si>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</si>
  <si>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</si>
  <si>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</si>
  <si>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</si>
  <si>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</si>
  <si>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</si>
  <si>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</si>
  <si>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</si>
  <si>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</si>
  <si>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</si>
  <si>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</si>
  <si>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</si>
  <si>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</si>
  <si>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</si>
  <si>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</si>
  <si>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</si>
  <si>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</si>
  <si>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</si>
  <si>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</si>
  <si>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</si>
  <si>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</si>
  <si>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</si>
  <si>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</si>
  <si>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</si>
  <si>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</si>
  <si>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</si>
  <si>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</si>
  <si>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</si>
  <si>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</si>
  <si>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</si>
  <si>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</si>
  <si>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</si>
  <si>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</si>
  <si>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</si>
  <si>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</si>
  <si>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</si>
  <si>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</si>
  <si>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</si>
  <si>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</si>
  <si>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</si>
  <si>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</si>
  <si>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</si>
  <si>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</si>
  <si>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</si>
  <si>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</si>
  <si>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</si>
  <si>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</si>
  <si>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</si>
  <si>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</si>
  <si>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</si>
  <si>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</si>
  <si>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</si>
  <si>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</si>
  <si>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</si>
  <si>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</si>
  <si>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</si>
  <si>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</si>
  <si>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</si>
  <si>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</si>
  <si>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</si>
  <si>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</si>
  <si>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</si>
  <si>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</si>
  <si>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</si>
  <si>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</si>
  <si>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</si>
  <si>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</si>
  <si>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</si>
  <si>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</si>
  <si>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</si>
  <si>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</si>
  <si>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</si>
  <si>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</si>
  <si>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</si>
  <si>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</si>
  <si>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</si>
  <si>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</si>
  <si>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</si>
  <si>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</si>
  <si>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</si>
  <si>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</si>
  <si>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</si>
  <si>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</si>
  <si>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</si>
  <si>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</si>
  <si>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</si>
  <si>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</si>
  <si>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</si>
  <si>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</si>
  <si>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</si>
  <si>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</si>
  <si>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</si>
  <si>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</si>
  <si>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</si>
  <si>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</si>
  <si>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</si>
  <si>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</si>
  <si>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</si>
  <si>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</si>
  <si>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</si>
  <si>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</si>
  <si>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</si>
  <si>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</si>
  <si>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</si>
  <si>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</si>
  <si>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</si>
  <si>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</si>
  <si>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</si>
  <si>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</si>
  <si>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</si>
  <si>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</si>
  <si>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</si>
  <si>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</si>
  <si>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</si>
  <si>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</si>
  <si>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</si>
  <si>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</si>
  <si>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</si>
  <si>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</si>
  <si>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</si>
  <si>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</si>
  <si>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</si>
  <si>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</si>
  <si>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</si>
  <si>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</si>
  <si>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</si>
  <si>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</si>
  <si>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</si>
  <si>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</si>
  <si>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</si>
  <si>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</si>
  <si>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</si>
  <si>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</si>
  <si>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</si>
  <si>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</si>
  <si>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</si>
  <si>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</si>
  <si>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</si>
  <si>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</si>
  <si>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</si>
  <si>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</si>
  <si>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</si>
  <si>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</si>
  <si>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</si>
  <si>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</si>
  <si>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</si>
  <si>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</si>
  <si>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</si>
  <si>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</si>
  <si>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</si>
  <si>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</si>
  <si>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</si>
  <si>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</si>
  <si>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</si>
  <si>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</si>
  <si>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</si>
  <si>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</si>
  <si>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</si>
  <si>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</si>
  <si>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</si>
  <si>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</si>
  <si>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</si>
  <si>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</si>
  <si>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</si>
  <si>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</si>
  <si>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</si>
  <si>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</si>
  <si>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</si>
  <si>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</si>
  <si>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</si>
  <si>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</si>
  <si>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</si>
  <si>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</si>
  <si>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</si>
  <si>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</si>
  <si>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</si>
  <si>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</si>
  <si>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</si>
  <si>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</si>
  <si>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</si>
  <si>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</si>
  <si>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</si>
  <si>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</si>
  <si>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</si>
  <si>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</si>
  <si>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</si>
  <si>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</si>
  <si>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</si>
  <si>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</si>
  <si>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</si>
  <si>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</si>
  <si>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</si>
  <si>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</si>
  <si>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</si>
  <si>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</si>
  <si>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</si>
  <si>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</si>
  <si>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</si>
  <si>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</si>
  <si>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</si>
  <si>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</si>
  <si>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</si>
  <si>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</si>
  <si>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</si>
  <si>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</si>
  <si>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</si>
  <si>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</si>
  <si>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</si>
  <si>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</si>
  <si>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</si>
  <si>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</si>
  <si>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</si>
  <si>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</si>
  <si>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</si>
  <si>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</si>
  <si>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</si>
  <si>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</si>
  <si>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</si>
  <si>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</si>
  <si>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</si>
  <si>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</si>
  <si>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</si>
  <si>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</si>
  <si>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</si>
  <si>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</si>
  <si>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</si>
  <si>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</si>
  <si>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</si>
  <si>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</si>
  <si>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</si>
  <si>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</si>
  <si>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</si>
  <si>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</si>
  <si>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</si>
  <si>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</si>
  <si>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</si>
  <si>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</si>
  <si>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</si>
  <si>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</si>
  <si>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</si>
  <si>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</si>
  <si>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</si>
  <si>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</si>
  <si>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</si>
  <si>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</si>
  <si>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</si>
  <si>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</si>
  <si>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</si>
  <si>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</si>
  <si>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</si>
  <si>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</si>
  <si>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</si>
  <si>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</si>
  <si>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</si>
  <si>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</si>
  <si>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</si>
  <si>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</si>
  <si>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</si>
  <si>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</si>
  <si>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</si>
  <si>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</si>
  <si>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</si>
  <si>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</si>
  <si>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</si>
  <si>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</si>
  <si>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</si>
  <si>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</si>
  <si>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</si>
  <si>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</si>
  <si>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</si>
  <si>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</si>
  <si>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</si>
  <si>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</si>
  <si>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</si>
  <si>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</si>
  <si>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</si>
  <si>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</si>
  <si>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</si>
  <si>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</si>
  <si>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</si>
  <si>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</si>
  <si>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</si>
  <si>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</si>
  <si>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</si>
  <si>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</si>
  <si>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</si>
  <si>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</si>
  <si>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</si>
  <si>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</si>
  <si>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</si>
  <si>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</si>
  <si>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</si>
  <si>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</si>
  <si>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</si>
  <si>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</si>
  <si>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</si>
  <si>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</si>
  <si>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</si>
  <si>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</si>
  <si>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</si>
  <si>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</si>
  <si>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</si>
  <si>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</si>
  <si>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</si>
  <si>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</si>
  <si>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</si>
  <si>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</si>
  <si>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</si>
  <si>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</si>
  <si>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</si>
  <si>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</si>
  <si>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</si>
  <si>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</si>
  <si>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</si>
  <si>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</si>
  <si>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</si>
  <si>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</si>
  <si>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</si>
  <si>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</si>
  <si>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</si>
  <si>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</si>
  <si>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</si>
  <si>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</si>
  <si>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</si>
  <si>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</si>
  <si>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</si>
  <si>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</si>
  <si>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</si>
  <si>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</si>
  <si>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</si>
  <si>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</si>
  <si>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</si>
  <si>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</si>
  <si>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</si>
  <si>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</si>
  <si>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</si>
  <si>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</si>
  <si>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</si>
  <si>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</si>
  <si>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</si>
  <si>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</si>
  <si>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</si>
  <si>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</si>
  <si>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</si>
  <si>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</si>
  <si>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</si>
  <si>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</si>
  <si>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</si>
  <si>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</si>
  <si>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</si>
  <si>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</si>
  <si>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</si>
  <si>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</si>
  <si>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</si>
  <si>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</si>
  <si>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</si>
  <si>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</si>
  <si>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</si>
  <si>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</si>
  <si>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</si>
  <si>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</si>
  <si>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</si>
  <si>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</si>
  <si>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</si>
  <si>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</si>
  <si>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</si>
  <si>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</si>
  <si>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</si>
  <si>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</si>
  <si>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</si>
  <si>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</si>
  <si>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</si>
  <si>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</si>
  <si>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</si>
  <si>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</si>
  <si>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</si>
  <si>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</si>
  <si>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</si>
  <si>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</si>
  <si>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</si>
  <si>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</si>
  <si>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</si>
  <si>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</si>
  <si>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</si>
  <si>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</si>
  <si>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</si>
  <si>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</si>
  <si>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</si>
  <si>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</si>
  <si>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</si>
  <si>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</si>
  <si>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</si>
  <si>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</si>
  <si>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</si>
  <si>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</si>
  <si>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</si>
  <si>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</si>
  <si>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</si>
  <si>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</si>
  <si>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</si>
  <si>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</si>
  <si>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</si>
  <si>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</si>
  <si>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</si>
  <si>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</si>
  <si>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</si>
  <si>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</si>
  <si>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</si>
  <si>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</si>
  <si>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</si>
  <si>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</si>
  <si>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</si>
  <si>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</si>
  <si>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</si>
  <si>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</si>
  <si>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</si>
  <si>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</si>
  <si>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</si>
  <si>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</si>
  <si>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</si>
  <si>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</si>
  <si>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</si>
  <si>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</si>
  <si>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</si>
  <si>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</si>
  <si>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</si>
  <si>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</si>
  <si>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</si>
  <si>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</si>
  <si>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</si>
  <si>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</si>
  <si>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</si>
  <si>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</si>
  <si>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</si>
  <si>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</si>
  <si>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</si>
  <si>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</si>
  <si>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</si>
  <si>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</si>
  <si>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</si>
  <si>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</si>
  <si>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</si>
  <si>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</si>
  <si>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</si>
  <si>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</si>
  <si>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</si>
  <si>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</si>
  <si>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</si>
  <si>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</si>
  <si>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</si>
  <si>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</si>
  <si>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</si>
  <si>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</si>
  <si>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</si>
  <si>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</si>
  <si>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</si>
  <si>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</si>
  <si>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</si>
  <si>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</si>
  <si>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</si>
  <si>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</si>
  <si>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</si>
  <si>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</si>
  <si>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</si>
  <si>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</si>
  <si>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</si>
  <si>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</si>
  <si>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</si>
  <si>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</si>
  <si>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</si>
  <si>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</si>
  <si>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</si>
  <si>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</si>
  <si>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</si>
  <si>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</si>
  <si>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</si>
  <si>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</si>
  <si>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</si>
  <si>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</si>
  <si>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</si>
  <si>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</si>
  <si>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</si>
  <si>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</si>
  <si>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</si>
  <si>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</si>
  <si>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</si>
  <si>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</si>
  <si>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</si>
  <si>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</si>
  <si>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</si>
  <si>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</si>
  <si>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</si>
  <si>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</si>
  <si>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</si>
  <si>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</si>
  <si>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</si>
  <si>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</si>
  <si>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</si>
  <si>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</si>
  <si>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</si>
  <si>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</si>
  <si>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</si>
  <si>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</si>
  <si>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</si>
  <si>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</si>
  <si>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</si>
  <si>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</si>
  <si>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</si>
  <si>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</si>
  <si>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</si>
  <si>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</si>
  <si>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</si>
  <si>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</si>
  <si>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</si>
  <si>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</si>
  <si>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</si>
  <si>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</si>
  <si>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</si>
  <si>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</si>
  <si>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</si>
  <si>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</si>
  <si>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</si>
  <si>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</si>
  <si>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</si>
  <si>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</si>
  <si>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</si>
  <si>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</si>
  <si>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</si>
  <si>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</si>
  <si>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</si>
  <si>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</si>
  <si>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</si>
  <si>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</si>
  <si>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</si>
  <si>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</si>
  <si>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</si>
  <si>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</si>
  <si>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</si>
  <si>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</si>
  <si>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</si>
  <si>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</si>
  <si>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</si>
  <si>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</si>
  <si>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</si>
  <si>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</si>
  <si>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</si>
  <si>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</si>
  <si>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</si>
  <si>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</si>
  <si>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</si>
  <si>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</si>
  <si>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</si>
  <si>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</si>
  <si>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</si>
  <si>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</si>
  <si>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</si>
  <si>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</si>
  <si>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</si>
  <si>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</si>
  <si>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</si>
  <si>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</si>
  <si>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</si>
  <si>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</si>
  <si>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</si>
  <si>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</si>
  <si>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</si>
  <si>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</si>
  <si>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</si>
  <si>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</si>
  <si>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</si>
  <si>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</si>
  <si>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</si>
  <si>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</si>
  <si>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</si>
  <si>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</si>
  <si>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</si>
  <si>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</si>
  <si>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</si>
  <si>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</si>
  <si>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</si>
  <si>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</si>
  <si>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</si>
  <si>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</si>
  <si>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</si>
  <si>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</si>
  <si>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</si>
  <si>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</si>
  <si>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</si>
  <si>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</si>
  <si>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</si>
  <si>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</si>
  <si>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</si>
  <si>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</si>
  <si>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</si>
  <si>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</si>
  <si>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</si>
  <si>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</si>
  <si>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</si>
  <si>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</si>
  <si>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</si>
  <si>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</si>
  <si>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</si>
  <si>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</si>
  <si>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</si>
  <si>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</si>
  <si>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</si>
  <si>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</si>
  <si>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</si>
  <si>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</si>
  <si>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</si>
  <si>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</si>
  <si>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</si>
  <si>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</si>
  <si>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</si>
  <si>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</si>
  <si>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</si>
  <si>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</si>
  <si>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</si>
  <si>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</si>
  <si>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</si>
  <si>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</si>
  <si>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</si>
  <si>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</si>
  <si>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</si>
  <si>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</si>
  <si>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</si>
  <si>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</si>
  <si>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</si>
  <si>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</si>
  <si>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</si>
  <si>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</si>
  <si>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</si>
  <si>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</si>
  <si>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</si>
  <si>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</si>
  <si>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</si>
  <si>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</si>
  <si>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</si>
  <si>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</si>
  <si>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</si>
  <si>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</si>
  <si>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</si>
  <si>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</si>
  <si>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</si>
  <si>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</si>
  <si>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</si>
  <si>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</si>
  <si>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</si>
  <si>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</si>
  <si>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</si>
  <si>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</si>
  <si>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</si>
  <si>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</si>
  <si>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</si>
  <si>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</si>
  <si>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</si>
  <si>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</si>
  <si>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</si>
  <si>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</si>
  <si>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</si>
  <si>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</si>
  <si>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</si>
  <si>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</si>
  <si>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</si>
  <si>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</si>
  <si>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</si>
  <si>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</si>
  <si>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</si>
  <si>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</si>
  <si>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</si>
  <si>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</si>
  <si>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</si>
  <si>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</si>
  <si>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</si>
  <si>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</si>
  <si>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</si>
  <si>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</si>
  <si>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</si>
  <si>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</si>
  <si>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</si>
  <si>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</si>
  <si>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</si>
  <si>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</si>
  <si>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</si>
  <si>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</si>
  <si>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</si>
  <si>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</si>
  <si>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</si>
  <si>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</si>
  <si>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</si>
  <si>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</si>
  <si>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</si>
  <si>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</si>
  <si>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</si>
  <si>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</si>
  <si>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</si>
  <si>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</si>
  <si>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</si>
  <si>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</si>
  <si>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</si>
  <si>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</si>
  <si>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</si>
  <si>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</si>
  <si>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</si>
  <si>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</si>
  <si>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</si>
  <si>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</si>
  <si>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</si>
  <si>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</si>
  <si>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</si>
  <si>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</si>
  <si>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</si>
  <si>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</si>
  <si>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</si>
  <si>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</si>
  <si>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</si>
  <si>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</si>
  <si>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</si>
  <si>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</si>
  <si>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</si>
  <si>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</si>
  <si>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</si>
  <si>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</si>
  <si>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</si>
  <si>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</si>
  <si>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</si>
  <si>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</si>
  <si>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</si>
  <si>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</si>
  <si>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</si>
  <si>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</si>
  <si>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</si>
  <si>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</si>
  <si>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</si>
  <si>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</si>
  <si>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</si>
  <si>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</si>
  <si>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</si>
  <si>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</si>
  <si>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</si>
  <si>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</si>
  <si>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</si>
  <si>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</si>
  <si>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</si>
  <si>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</si>
  <si>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</si>
  <si>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</si>
  <si>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</si>
  <si>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</si>
  <si>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</si>
  <si>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</si>
  <si>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</si>
  <si>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</si>
  <si>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</si>
  <si>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</si>
  <si>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</si>
  <si>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</si>
  <si>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</si>
  <si>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</si>
  <si>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</si>
  <si>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</si>
  <si>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</si>
  <si>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</si>
  <si>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</si>
  <si>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</si>
  <si>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</si>
  <si>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</si>
  <si>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</si>
  <si>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</si>
  <si>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</si>
  <si>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</si>
  <si>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</si>
  <si>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</si>
  <si>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</si>
  <si>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</si>
  <si>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</si>
  <si>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</si>
  <si>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</si>
  <si>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</si>
  <si>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</si>
  <si>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</si>
  <si>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</si>
  <si>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</si>
  <si>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</si>
  <si>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</si>
  <si>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</si>
  <si>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</si>
  <si>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</si>
  <si>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</si>
  <si>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</si>
  <si>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</si>
  <si>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</si>
  <si>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</si>
  <si>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</si>
  <si>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</si>
  <si>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</si>
  <si>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</si>
  <si>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</si>
  <si>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</si>
  <si>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</si>
  <si>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</si>
  <si>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</si>
  <si>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</si>
  <si>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</si>
  <si>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</si>
  <si>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</si>
  <si>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</si>
  <si>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</si>
  <si>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</si>
  <si>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</si>
  <si>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</si>
  <si>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</si>
  <si>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</si>
  <si>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</si>
  <si>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</si>
  <si>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</si>
  <si>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</si>
  <si>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</si>
  <si>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</si>
  <si>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</si>
  <si>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</si>
  <si>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</si>
  <si>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</si>
  <si>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</si>
  <si>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</si>
  <si>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</si>
  <si>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</si>
  <si>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</si>
  <si>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</si>
  <si>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</si>
  <si>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</si>
  <si>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</si>
  <si>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</si>
  <si>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</si>
  <si>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</si>
  <si>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</si>
  <si>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</si>
  <si>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</si>
  <si>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</si>
  <si>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</si>
  <si>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</si>
  <si>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</si>
  <si>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</si>
  <si>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</si>
  <si>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</si>
  <si>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</si>
  <si>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</si>
  <si>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</si>
  <si>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</si>
  <si>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</si>
  <si>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</si>
  <si>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</si>
  <si>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</si>
  <si>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</si>
  <si>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</si>
  <si>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</si>
  <si>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</si>
  <si>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</si>
  <si>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</si>
  <si>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</si>
  <si>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</si>
  <si>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</si>
  <si>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</si>
  <si>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</si>
  <si>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</si>
  <si>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</si>
  <si>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</si>
  <si>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</si>
  <si>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</si>
  <si>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</si>
  <si>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</si>
  <si>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</si>
  <si>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</si>
  <si>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</si>
  <si>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</si>
  <si>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</si>
  <si>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</si>
  <si>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</si>
  <si>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</si>
  <si>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</si>
  <si>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</si>
  <si>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</si>
  <si>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</si>
  <si>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</si>
  <si>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</si>
  <si>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</si>
  <si>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</si>
  <si>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</si>
  <si>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</si>
  <si>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</si>
  <si>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</si>
  <si>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</si>
  <si>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</si>
  <si>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</si>
  <si>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</si>
  <si>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</si>
  <si>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</si>
  <si>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</si>
  <si>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</si>
  <si>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</si>
  <si>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</si>
  <si>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</si>
  <si>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</si>
  <si>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</si>
  <si>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</si>
  <si>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</si>
  <si>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</si>
  <si>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</si>
  <si>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</si>
  <si>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</si>
  <si>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</si>
  <si>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</si>
  <si>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</si>
  <si>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</si>
  <si>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</si>
  <si>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</si>
  <si>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</si>
  <si>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</si>
  <si>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</si>
  <si>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</si>
  <si>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</si>
  <si>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</si>
  <si>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</si>
  <si>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</si>
  <si>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</si>
  <si>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</si>
  <si>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</si>
  <si>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</si>
  <si>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</si>
  <si>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</si>
  <si>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</si>
  <si>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</si>
  <si>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</si>
  <si>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</si>
  <si>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</si>
  <si>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</si>
  <si>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</si>
  <si>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</si>
  <si>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</si>
  <si>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</si>
  <si>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</si>
  <si>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</si>
  <si>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</si>
  <si>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</si>
  <si>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</si>
  <si>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</si>
  <si>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</si>
  <si>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</si>
  <si>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</si>
  <si>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</si>
  <si>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</si>
  <si>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</si>
  <si>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</si>
  <si>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</si>
  <si>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</si>
  <si>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</si>
  <si>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</si>
  <si>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</si>
  <si>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</si>
  <si>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</si>
  <si>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</si>
  <si>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</si>
  <si>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</si>
  <si>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</si>
  <si>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</si>
  <si>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</si>
  <si>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</si>
  <si>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</si>
  <si>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</si>
  <si>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</si>
  <si>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</si>
  <si>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</si>
  <si>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</si>
  <si>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</si>
  <si>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</si>
  <si>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</si>
  <si>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</si>
  <si>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</si>
  <si>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</si>
  <si>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</si>
  <si>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</si>
  <si>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</si>
  <si>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</si>
  <si>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</si>
  <si>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</si>
  <si>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</si>
  <si>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</si>
  <si>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</si>
  <si>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</si>
  <si>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</si>
  <si>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</si>
  <si>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</si>
  <si>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</si>
  <si>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</si>
  <si>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</si>
  <si>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</si>
  <si>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</si>
  <si>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</si>
  <si>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</si>
  <si>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</si>
  <si>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</si>
  <si>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</si>
  <si>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</si>
  <si>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</si>
  <si>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</si>
  <si>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</si>
  <si>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</si>
  <si>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</si>
  <si>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</si>
  <si>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</si>
  <si>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</si>
  <si>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</si>
  <si>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</si>
  <si>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</si>
  <si>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</si>
  <si>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</si>
  <si>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</si>
  <si>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</si>
  <si>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</si>
  <si>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</si>
  <si>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</si>
  <si>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</si>
  <si>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</si>
  <si>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</si>
  <si>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</si>
  <si>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</si>
  <si>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</si>
  <si>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</si>
  <si>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</si>
  <si>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</si>
  <si>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</si>
  <si>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</si>
  <si>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</si>
  <si>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</si>
  <si>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</si>
  <si>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</si>
  <si>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</si>
  <si>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</si>
  <si>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</si>
  <si>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</si>
  <si>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</si>
  <si>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</si>
  <si>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</si>
  <si>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</si>
  <si>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</si>
  <si>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</si>
  <si>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</si>
  <si>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</si>
  <si>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</si>
  <si>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</si>
  <si>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</si>
  <si>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</si>
  <si>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</si>
  <si>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</si>
  <si>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</si>
  <si>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</si>
  <si>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</si>
  <si>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</si>
  <si>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</si>
  <si>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</si>
  <si>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</si>
  <si>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</si>
  <si>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</si>
  <si>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</si>
  <si>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</si>
  <si>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</si>
  <si>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</si>
  <si>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</si>
  <si>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</si>
  <si>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</si>
  <si>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</si>
  <si>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</si>
  <si>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</si>
  <si>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</si>
  <si>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</si>
  <si>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</si>
  <si>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</si>
  <si>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</si>
  <si>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</si>
  <si>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</si>
  <si>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</si>
  <si>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</si>
  <si>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</si>
  <si>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</si>
  <si>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</si>
  <si>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</si>
  <si>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</si>
  <si>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</si>
  <si>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</si>
  <si>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</si>
  <si>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</si>
  <si>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</si>
  <si>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</si>
  <si>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</si>
  <si>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</si>
  <si>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</si>
  <si>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</si>
  <si>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</si>
  <si>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</si>
  <si>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</si>
  <si>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</si>
  <si>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</si>
  <si>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</si>
  <si>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</si>
  <si>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</si>
  <si>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</si>
  <si>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</si>
  <si>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</si>
  <si>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</si>
  <si>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</si>
  <si>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</si>
  <si>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</si>
  <si>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</si>
  <si>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</si>
  <si>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</si>
  <si>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</si>
  <si>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</si>
  <si>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</si>
  <si>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</si>
  <si>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</si>
  <si>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</si>
  <si>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</si>
  <si>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</si>
  <si>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</si>
  <si>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</si>
  <si>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</si>
  <si>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</si>
  <si>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</si>
  <si>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</si>
  <si>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</si>
  <si>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</si>
  <si>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</si>
  <si>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</si>
  <si>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</si>
  <si>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</si>
  <si>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</si>
  <si>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</si>
  <si>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</si>
  <si>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</si>
  <si>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</si>
  <si>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</si>
  <si>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</si>
  <si>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</si>
  <si>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</si>
  <si>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</si>
  <si>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</si>
  <si>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</si>
  <si>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</si>
  <si>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</si>
  <si>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</si>
  <si>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</si>
  <si>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</si>
  <si>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</si>
  <si>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</si>
  <si>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</si>
  <si>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</si>
  <si>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</si>
  <si>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</si>
  <si>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</si>
  <si>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</si>
  <si>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</si>
  <si>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</si>
  <si>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</si>
  <si>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</si>
  <si>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</si>
  <si>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</si>
  <si>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</si>
  <si>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</si>
  <si>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</si>
  <si>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</si>
  <si>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</si>
  <si>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</si>
  <si>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</si>
  <si>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</si>
  <si>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</si>
  <si>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</si>
  <si>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</si>
  <si>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</si>
  <si>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</si>
  <si>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</si>
  <si>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</si>
  <si>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</si>
  <si>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</si>
  <si>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</si>
  <si>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</si>
  <si>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</si>
  <si>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</si>
  <si>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</si>
  <si>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</si>
  <si>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</si>
  <si>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</si>
  <si>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</si>
  <si>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</si>
  <si>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</si>
  <si>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</si>
  <si>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</si>
  <si>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</si>
  <si>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</si>
  <si>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</si>
  <si>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</si>
  <si>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</si>
  <si>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</si>
  <si>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</si>
  <si>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</si>
  <si>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</si>
  <si>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</si>
  <si>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</si>
  <si>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</si>
  <si>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</si>
  <si>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</si>
  <si>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</si>
  <si>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</si>
  <si>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</si>
  <si>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</si>
  <si>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</si>
  <si>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</si>
  <si>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</si>
  <si>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</si>
  <si>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</si>
  <si>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</si>
  <si>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</si>
  <si>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</si>
  <si>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</si>
  <si>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</si>
  <si>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</si>
  <si>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</si>
  <si>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</si>
  <si>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</si>
  <si>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</si>
  <si>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</si>
  <si>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</si>
  <si>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</si>
  <si>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</si>
  <si>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</si>
  <si>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</si>
  <si>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</si>
  <si>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</si>
  <si>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</si>
  <si>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</si>
  <si>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</si>
  <si>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</si>
  <si>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</si>
  <si>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</si>
  <si>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</si>
  <si>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</si>
  <si>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</si>
  <si>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</si>
  <si>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</si>
  <si>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</si>
  <si>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</si>
  <si>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</si>
  <si>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</si>
  <si>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</si>
  <si>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</si>
  <si>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</si>
  <si>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</si>
  <si>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</si>
  <si>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</si>
  <si>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</si>
  <si>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</si>
  <si>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</si>
  <si>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</si>
  <si>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</si>
  <si>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</si>
  <si>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</si>
  <si>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</si>
  <si>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</si>
  <si>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</si>
  <si>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</si>
  <si>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</si>
  <si>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</si>
  <si>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</si>
  <si>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</si>
  <si>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</si>
  <si>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</si>
  <si>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</si>
  <si>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</si>
  <si>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</si>
  <si>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</si>
  <si>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</si>
  <si>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</si>
  <si>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</si>
  <si>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</si>
  <si>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</si>
  <si>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</si>
  <si>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</si>
  <si>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</si>
  <si>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</si>
  <si>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</si>
  <si>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</si>
  <si>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</si>
  <si>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</si>
  <si>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</si>
  <si>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</si>
  <si>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</si>
  <si>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</si>
  <si>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</si>
  <si>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</si>
  <si>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</si>
  <si>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</si>
  <si>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</si>
  <si>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</si>
  <si>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</si>
  <si>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</si>
  <si>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</si>
  <si>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</si>
  <si>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</si>
  <si>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</si>
  <si>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</si>
  <si>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</si>
  <si>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</si>
  <si>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</si>
  <si>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</si>
  <si>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</si>
  <si>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</si>
  <si>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</si>
  <si>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</si>
  <si>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</si>
  <si>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</si>
  <si>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</si>
  <si>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</si>
  <si>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</si>
  <si>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</si>
  <si>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</si>
  <si>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</si>
  <si>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</si>
  <si>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</si>
  <si>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</si>
  <si>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</si>
  <si>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</si>
  <si>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</si>
  <si>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</si>
  <si>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</si>
  <si>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</si>
  <si>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</si>
  <si>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</si>
  <si>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</si>
  <si>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</si>
  <si>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</si>
  <si>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</si>
  <si>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</si>
  <si>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</si>
  <si>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</si>
  <si>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</si>
  <si>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</si>
  <si>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</si>
  <si>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</si>
  <si>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</si>
  <si>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</si>
  <si>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</si>
  <si>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</si>
  <si>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</si>
  <si>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</si>
  <si>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</si>
  <si>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</si>
  <si>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</si>
  <si>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</si>
  <si>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</si>
  <si>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</si>
  <si>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</si>
  <si>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</si>
  <si>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</si>
  <si>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</si>
  <si>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</si>
  <si>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</si>
  <si>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</si>
  <si>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</si>
  <si>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</si>
  <si>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</si>
  <si>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</si>
  <si>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</si>
  <si>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</si>
  <si>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</si>
  <si>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</si>
  <si>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</si>
  <si>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</si>
  <si>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</si>
  <si>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</si>
  <si>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</si>
  <si>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</si>
  <si>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</si>
  <si>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</si>
  <si>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</si>
  <si>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</si>
  <si>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</si>
  <si>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</si>
  <si>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</si>
  <si>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</si>
  <si>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</si>
  <si>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</si>
  <si>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</si>
  <si>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</si>
  <si>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</si>
  <si>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</si>
  <si>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</si>
  <si>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</si>
  <si>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</si>
  <si>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</si>
  <si>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</si>
  <si>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</si>
  <si>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</si>
  <si>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</si>
  <si>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</si>
  <si>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</si>
  <si>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</si>
  <si>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</si>
  <si>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</si>
  <si>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</si>
  <si>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</si>
  <si>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</si>
  <si>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</si>
  <si>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</si>
  <si>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</si>
  <si>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</si>
  <si>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</si>
  <si>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</si>
  <si>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</si>
  <si>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</si>
  <si>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</si>
  <si>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</si>
  <si>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</si>
  <si>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</si>
  <si>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</si>
  <si>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</si>
  <si>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</si>
  <si>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</si>
  <si>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</si>
  <si>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</si>
  <si>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</si>
  <si>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</si>
  <si>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</si>
  <si>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</si>
  <si>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</si>
  <si>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</si>
  <si>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</si>
  <si>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</si>
  <si>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</si>
  <si>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</si>
  <si>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</si>
  <si>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</si>
  <si>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</si>
  <si>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</si>
  <si>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</si>
  <si>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</si>
  <si>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</si>
  <si>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</si>
  <si>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</si>
  <si>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</si>
  <si>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</si>
  <si>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</si>
  <si>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</si>
  <si>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</si>
  <si>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</si>
  <si>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</si>
  <si>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</si>
  <si>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</si>
  <si>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</si>
  <si>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</si>
  <si>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</si>
  <si>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</si>
  <si>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</si>
  <si>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</si>
  <si>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</si>
  <si>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</si>
  <si>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</si>
  <si>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</si>
  <si>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</si>
  <si>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</si>
  <si>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</si>
  <si>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</si>
  <si>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</si>
  <si>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</si>
  <si>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</si>
  <si>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</si>
  <si>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</si>
  <si>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</si>
  <si>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</si>
  <si>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</si>
  <si>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</si>
  <si>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</si>
  <si>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</si>
  <si>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</si>
  <si>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</si>
  <si>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</si>
  <si>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</si>
  <si>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</si>
  <si>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</si>
  <si>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</si>
  <si>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</si>
  <si>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</si>
  <si>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</si>
  <si>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</si>
  <si>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</si>
  <si>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</si>
  <si>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</si>
  <si>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</si>
  <si>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</si>
  <si>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</si>
  <si>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</si>
  <si>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</si>
  <si>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</si>
  <si>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</si>
  <si>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</si>
  <si>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</si>
  <si>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</si>
  <si>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</si>
  <si>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</si>
  <si>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</si>
  <si>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</si>
  <si>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</si>
  <si>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</si>
  <si>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</si>
  <si>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</si>
  <si>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</si>
  <si>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</si>
  <si>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</si>
  <si>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</si>
  <si>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</si>
  <si>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</si>
  <si>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</si>
  <si>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</si>
  <si>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</si>
  <si>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</si>
  <si>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</si>
  <si>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</si>
  <si>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</si>
  <si>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</si>
  <si>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</si>
  <si>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</si>
  <si>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</si>
  <si>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</si>
  <si>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</si>
  <si>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</si>
  <si>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</si>
  <si>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</si>
  <si>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</si>
  <si>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</si>
  <si>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</si>
  <si>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</si>
  <si>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</si>
  <si>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</si>
  <si>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</si>
  <si>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</si>
  <si>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</si>
  <si>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</si>
  <si>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</si>
  <si>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</si>
  <si>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</si>
  <si>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</si>
  <si>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</si>
  <si>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</si>
  <si>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</si>
  <si>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</si>
  <si>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</si>
  <si>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</si>
  <si>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</si>
  <si>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</si>
  <si>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</si>
  <si>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</si>
  <si>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</si>
  <si>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</si>
  <si>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</si>
  <si>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</si>
  <si>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</si>
  <si>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</si>
  <si>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</si>
  <si>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</si>
  <si>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</si>
  <si>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</si>
  <si>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</si>
  <si>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</si>
  <si>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</si>
  <si>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</si>
  <si>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</si>
  <si>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</si>
  <si>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</si>
  <si>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</si>
  <si>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</si>
  <si>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</si>
  <si>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</si>
  <si>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</si>
  <si>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</si>
  <si>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</si>
  <si>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</si>
  <si>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</si>
  <si>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</si>
  <si>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</si>
  <si>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</si>
  <si>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</si>
  <si>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</si>
  <si>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</si>
  <si>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</si>
  <si>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</si>
  <si>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</si>
  <si>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</si>
  <si>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</si>
  <si>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</si>
  <si>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</si>
  <si>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</si>
  <si>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</si>
  <si>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</si>
  <si>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</si>
  <si>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</si>
  <si>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</si>
  <si>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</si>
  <si>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</si>
  <si>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</si>
  <si>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</si>
  <si>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</si>
  <si>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</si>
  <si>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</si>
  <si>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</si>
  <si>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</si>
  <si>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</si>
  <si>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</si>
  <si>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</si>
  <si>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</si>
  <si>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</si>
  <si>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</si>
  <si>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</si>
  <si>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</si>
  <si>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</si>
  <si>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</si>
  <si>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</si>
  <si>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</si>
  <si>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</si>
  <si>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</si>
  <si>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</si>
  <si>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</si>
  <si>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</si>
  <si>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</si>
  <si>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</si>
  <si>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</si>
  <si>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</si>
  <si>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</si>
  <si>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</si>
  <si>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</si>
  <si>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</si>
  <si>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</si>
  <si>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</si>
  <si>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</si>
  <si>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</si>
  <si>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</si>
  <si>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</si>
  <si>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</si>
  <si>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</si>
  <si>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</si>
  <si>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</si>
  <si>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</si>
  <si>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</si>
  <si>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</si>
  <si>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</si>
  <si>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</si>
  <si>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</si>
  <si>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</si>
  <si>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</si>
  <si>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</si>
  <si>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</si>
  <si>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</si>
  <si>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</si>
  <si>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</si>
  <si>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</si>
  <si>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</si>
  <si>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</si>
  <si>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</si>
  <si>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</si>
  <si>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</si>
  <si>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</si>
  <si>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</si>
  <si>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</si>
  <si>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</si>
  <si>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</si>
  <si>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</si>
  <si>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</si>
  <si>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</si>
  <si>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</si>
  <si>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</si>
  <si>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</si>
  <si>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</si>
  <si>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</si>
  <si>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</si>
  <si>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</si>
  <si>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</si>
  <si>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</si>
  <si>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</si>
  <si>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</si>
  <si>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</si>
  <si>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</si>
  <si>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</si>
  <si>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</si>
  <si>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</si>
  <si>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</si>
  <si>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</si>
  <si>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</si>
  <si>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</si>
  <si>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</si>
  <si>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</si>
  <si>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</si>
  <si>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</si>
  <si>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</si>
  <si>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</si>
  <si>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</si>
  <si>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</si>
  <si>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</si>
  <si>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</si>
  <si>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</si>
  <si>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</si>
  <si>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</si>
  <si>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</si>
  <si>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</si>
  <si>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</si>
  <si>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</si>
  <si>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</si>
  <si>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</si>
  <si>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</si>
  <si>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</si>
  <si>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</si>
  <si>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</si>
  <si>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</si>
  <si>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</si>
  <si>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</si>
  <si>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</si>
  <si>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</si>
  <si>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</si>
  <si>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</si>
  <si>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</si>
  <si>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</si>
  <si>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</si>
  <si>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</si>
  <si>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</si>
  <si>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</si>
  <si>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</si>
  <si>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</si>
  <si>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</si>
  <si>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</si>
  <si>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</si>
  <si>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</si>
  <si>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</si>
  <si>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</si>
  <si>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</si>
  <si>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</si>
  <si>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</si>
  <si>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</si>
  <si>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</si>
  <si>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</si>
  <si>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</si>
  <si>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</si>
  <si>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</si>
  <si>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</si>
  <si>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</si>
  <si>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</si>
  <si>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</si>
  <si>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</si>
  <si>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</si>
  <si>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</si>
  <si>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</si>
  <si>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</si>
  <si>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</si>
  <si>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</si>
  <si>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</si>
  <si>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</si>
  <si>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</si>
  <si>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</si>
  <si>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</si>
  <si>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</si>
  <si>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</si>
  <si>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</si>
  <si>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</si>
  <si>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</si>
  <si>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</si>
  <si>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</si>
  <si>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</si>
  <si>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</si>
  <si>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</si>
  <si>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</si>
  <si>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</si>
  <si>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</si>
  <si>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</si>
  <si>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</si>
  <si>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</si>
  <si>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</si>
  <si>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</si>
  <si>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</si>
  <si>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</si>
  <si>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</si>
  <si>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</si>
  <si>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</si>
  <si>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</si>
  <si>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</si>
  <si>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</si>
  <si>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</si>
  <si>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</si>
  <si>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</si>
  <si>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</si>
  <si>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</si>
  <si>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</si>
  <si>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</si>
  <si>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</si>
  <si>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</si>
  <si>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</si>
  <si>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</si>
  <si>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</si>
  <si>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</si>
  <si>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</si>
  <si>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</si>
  <si>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</si>
  <si>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</si>
  <si>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</si>
  <si>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</si>
  <si>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</si>
  <si>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</si>
  <si>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</si>
  <si>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</si>
  <si>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</si>
  <si>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</si>
  <si>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</si>
  <si>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</si>
  <si>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</si>
  <si>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</si>
  <si>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</si>
  <si>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</si>
  <si>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</si>
  <si>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</si>
  <si>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</si>
  <si>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</si>
  <si>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</si>
  <si>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</si>
  <si>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</si>
  <si>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</si>
  <si>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</si>
  <si>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</si>
  <si>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</si>
  <si>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</si>
  <si>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</si>
  <si>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</si>
  <si>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</si>
  <si>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</si>
  <si>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</si>
  <si>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</si>
  <si>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</si>
  <si>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</si>
  <si>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</si>
  <si>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</si>
  <si>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</si>
  <si>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</si>
  <si>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</si>
  <si>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</si>
  <si>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</si>
  <si>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</si>
  <si>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</si>
  <si>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</si>
  <si>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</si>
  <si>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</si>
  <si>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</si>
  <si>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</si>
  <si>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</si>
  <si>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</si>
  <si>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</si>
  <si>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</si>
  <si>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</si>
  <si>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</si>
  <si>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</si>
  <si>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</si>
  <si>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</si>
  <si>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</si>
  <si>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</si>
  <si>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</si>
  <si>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</si>
  <si>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</si>
  <si>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</si>
  <si>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</si>
  <si>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</si>
  <si>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</si>
  <si>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</si>
  <si>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</si>
  <si>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</si>
  <si>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</si>
  <si>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</si>
  <si>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</si>
  <si>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</si>
  <si>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</si>
  <si>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</si>
  <si>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</si>
  <si>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</si>
  <si>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</si>
  <si>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</si>
  <si>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</si>
  <si>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</si>
  <si>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</si>
  <si>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</si>
  <si>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</si>
  <si>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</si>
  <si>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</si>
  <si>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</si>
  <si>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</si>
  <si>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</si>
  <si>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</si>
  <si>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</si>
  <si>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</si>
  <si>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</si>
  <si>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</si>
  <si>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</si>
  <si>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</si>
  <si>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</si>
  <si>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</si>
  <si>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</si>
  <si>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</si>
  <si>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</si>
  <si>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</si>
  <si>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</si>
  <si>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</si>
  <si>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</si>
  <si>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</si>
  <si>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</si>
  <si>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</si>
  <si>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</si>
  <si>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</si>
  <si>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</si>
  <si>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</si>
  <si>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</si>
  <si>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</si>
  <si>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</si>
  <si>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</si>
  <si>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</si>
  <si>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</si>
  <si>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</si>
  <si>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</si>
  <si>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</si>
  <si>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</si>
  <si>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</si>
  <si>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</si>
  <si>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</si>
  <si>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</si>
  <si>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</si>
  <si>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</si>
  <si>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</si>
  <si>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</si>
  <si>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</si>
  <si>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</si>
  <si>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</si>
  <si>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</si>
  <si>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</si>
  <si>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</si>
  <si>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</si>
  <si>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</si>
  <si>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</si>
  <si>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</si>
  <si>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</si>
  <si>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</si>
  <si>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</si>
  <si>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</si>
  <si>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</si>
  <si>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</si>
  <si>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</si>
  <si>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</si>
  <si>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</si>
  <si>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</si>
  <si>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</si>
  <si>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</si>
  <si>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</si>
  <si>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</si>
  <si>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</si>
  <si>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</si>
  <si>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</si>
  <si>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</si>
  <si>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</si>
  <si>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</si>
  <si>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</si>
  <si>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</si>
  <si>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</si>
  <si>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</si>
  <si>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</si>
  <si>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</si>
  <si>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</si>
  <si>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</si>
  <si>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</si>
  <si>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</si>
  <si>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</si>
  <si>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</si>
  <si>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</si>
  <si>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</si>
  <si>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</si>
  <si>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</si>
  <si>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</si>
  <si>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</si>
  <si>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</si>
  <si>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</si>
  <si>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</si>
  <si>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</si>
  <si>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</si>
  <si>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</si>
  <si>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</si>
  <si>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</si>
  <si>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</si>
  <si>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</si>
  <si>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</si>
  <si>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</si>
  <si>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</si>
  <si>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</si>
  <si>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</si>
  <si>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</si>
  <si>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</si>
  <si>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</si>
  <si>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</si>
  <si>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</si>
  <si>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</si>
  <si>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</si>
  <si>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</si>
  <si>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</si>
  <si>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</si>
  <si>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</si>
  <si>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</si>
  <si>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</si>
  <si>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</si>
  <si>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</si>
  <si>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</si>
  <si>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</si>
  <si>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</si>
  <si>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</si>
  <si>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</si>
  <si>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</si>
  <si>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</si>
  <si>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</si>
  <si>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</si>
  <si>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</si>
  <si>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</si>
  <si>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</si>
  <si>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</si>
  <si>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</si>
  <si>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</si>
  <si>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</si>
  <si>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</si>
  <si>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</si>
  <si>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</si>
  <si>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</si>
  <si>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</si>
  <si>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</si>
  <si>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</si>
  <si>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</si>
  <si>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</si>
  <si>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</si>
  <si>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</si>
  <si>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</si>
  <si>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</si>
  <si>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</si>
  <si>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</si>
  <si>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</si>
  <si>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</si>
  <si>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</si>
  <si>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</si>
  <si>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</si>
  <si>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</si>
  <si>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</si>
  <si>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</si>
  <si>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</si>
  <si>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</si>
  <si>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</si>
  <si>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</si>
  <si>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</si>
  <si>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</si>
  <si>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</si>
  <si>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</si>
  <si>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</si>
  <si>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</si>
  <si>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</si>
  <si>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</si>
  <si>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</si>
  <si>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</si>
  <si>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</si>
  <si>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</si>
  <si>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</si>
  <si>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</si>
  <si>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</si>
  <si>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</si>
  <si>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</si>
  <si>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</si>
  <si>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</si>
  <si>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</si>
  <si>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</si>
  <si>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</si>
  <si>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</si>
  <si>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</si>
  <si>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</si>
  <si>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</si>
  <si>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</si>
  <si>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</si>
  <si>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</si>
  <si>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</si>
  <si>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</si>
  <si>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</si>
  <si>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</si>
  <si>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</si>
  <si>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</si>
  <si>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</si>
  <si>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</si>
  <si>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</si>
  <si>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</si>
  <si>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</si>
  <si>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</si>
  <si>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</si>
  <si>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</si>
  <si>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</si>
  <si>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</si>
  <si>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</si>
  <si>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</si>
  <si>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</si>
  <si>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</si>
  <si>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</si>
  <si>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</si>
  <si>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</si>
  <si>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</si>
  <si>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</si>
  <si>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</si>
  <si>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</si>
  <si>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</si>
  <si>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</si>
  <si>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</si>
  <si>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</si>
  <si>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</si>
  <si>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</si>
  <si>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</si>
  <si>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</si>
  <si>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</si>
  <si>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</si>
  <si>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</si>
  <si>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</si>
  <si>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</si>
  <si>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</si>
  <si>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</si>
  <si>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</si>
  <si>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</si>
  <si>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</si>
  <si>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</si>
  <si>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</si>
  <si>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</si>
  <si>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</si>
  <si>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</si>
  <si>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</si>
  <si>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</si>
  <si>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</si>
  <si>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</si>
  <si>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</si>
  <si>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</si>
  <si>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</si>
  <si>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</si>
  <si>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</si>
  <si>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</si>
  <si>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</si>
  <si>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</si>
  <si>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</si>
  <si>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</si>
  <si>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</si>
  <si>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</si>
  <si>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</si>
  <si>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</si>
  <si>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</si>
  <si>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</si>
  <si>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</si>
  <si>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</si>
  <si>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</si>
  <si>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</si>
  <si>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</si>
  <si>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</si>
  <si>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</si>
  <si>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</si>
  <si>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</si>
  <si>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</si>
  <si>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</si>
  <si>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</si>
  <si>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</si>
  <si>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</si>
  <si>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</si>
  <si>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</si>
  <si>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</si>
  <si>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</si>
  <si>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</si>
  <si>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</si>
  <si>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</si>
  <si>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</si>
  <si>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</si>
  <si>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</si>
  <si>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</si>
  <si>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</si>
  <si>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</si>
  <si>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</si>
  <si>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</si>
  <si>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</si>
  <si>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</si>
  <si>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</si>
  <si>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</si>
  <si>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</si>
  <si>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</si>
  <si>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</si>
  <si>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</si>
  <si>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</si>
  <si>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</si>
  <si>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</si>
  <si>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</si>
  <si>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</si>
  <si>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</si>
  <si>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</si>
  <si>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</si>
  <si>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</si>
  <si>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</si>
  <si>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</si>
  <si>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</si>
  <si>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</si>
  <si>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</si>
  <si>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</si>
  <si>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</si>
  <si>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</si>
  <si>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</si>
  <si>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</si>
  <si>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</si>
  <si>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</si>
  <si>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</si>
  <si>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</si>
  <si>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</si>
  <si>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</si>
  <si>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</si>
  <si>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</si>
  <si>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</si>
  <si>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</si>
  <si>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</si>
  <si>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</si>
  <si>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</si>
  <si>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</si>
  <si>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</si>
  <si>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</si>
  <si>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</si>
  <si>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</si>
  <si>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</si>
  <si>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</si>
  <si>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</si>
  <si>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</si>
  <si>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</si>
  <si>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</si>
  <si>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</si>
  <si>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</si>
  <si>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</si>
  <si>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</si>
  <si>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</si>
  <si>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</si>
  <si>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</si>
  <si>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</si>
  <si>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</si>
  <si>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</si>
  <si>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</si>
  <si>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</si>
  <si>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</si>
  <si>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</si>
  <si>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</si>
  <si>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</si>
  <si>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</si>
  <si>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</si>
  <si>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</si>
  <si>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</si>
  <si>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</si>
  <si>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</si>
  <si>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</si>
  <si>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</si>
  <si>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</si>
  <si>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</si>
  <si>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</si>
  <si>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</si>
  <si>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</si>
  <si>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</si>
  <si>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</si>
  <si>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</si>
  <si>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</si>
  <si>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</si>
  <si>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</si>
  <si>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</si>
  <si>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</si>
  <si>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</si>
  <si>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</si>
  <si>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</si>
  <si>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</si>
  <si>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</si>
  <si>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</si>
  <si>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</si>
  <si>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</si>
  <si>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</si>
  <si>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</si>
  <si>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</si>
  <si>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</si>
  <si>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</si>
  <si>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</si>
  <si>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</si>
  <si>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</si>
  <si>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</si>
  <si>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</si>
  <si>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</si>
  <si>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</si>
  <si>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</si>
  <si>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</si>
  <si>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</si>
  <si>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</si>
  <si>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</si>
  <si>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</si>
  <si>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</si>
  <si>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</si>
  <si>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</si>
  <si>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</si>
  <si>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</si>
  <si>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</si>
  <si>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</si>
  <si>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</si>
  <si>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</si>
  <si>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</si>
  <si>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</si>
  <si>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</si>
  <si>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</si>
  <si>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</si>
  <si>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</si>
  <si>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</si>
  <si>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</si>
  <si>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</si>
  <si>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</si>
  <si>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</si>
  <si>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</si>
  <si>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</si>
  <si>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</si>
  <si>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</si>
  <si>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</si>
  <si>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</si>
  <si>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</si>
  <si>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</si>
  <si>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</si>
  <si>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</si>
  <si>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</si>
  <si>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</si>
  <si>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</si>
  <si>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</si>
  <si>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</si>
  <si>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</si>
  <si>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</si>
  <si>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</si>
  <si>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</si>
  <si>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</si>
  <si>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</si>
  <si>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</si>
  <si>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</si>
  <si>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</si>
  <si>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</si>
  <si>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</si>
  <si>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</si>
  <si>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</si>
  <si>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</si>
  <si>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</si>
  <si>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</si>
  <si>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</si>
  <si>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</si>
  <si>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</si>
  <si>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</si>
  <si>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</si>
  <si>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</si>
  <si>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</si>
  <si>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</si>
  <si>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</si>
  <si>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</si>
  <si>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</si>
  <si>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</si>
  <si>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</si>
  <si>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</si>
  <si>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</si>
  <si>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</si>
  <si>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</si>
  <si>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</si>
  <si>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</si>
  <si>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</si>
  <si>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</si>
  <si>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</si>
  <si>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</si>
  <si>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</si>
  <si>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</si>
  <si>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</si>
  <si>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</si>
  <si>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</si>
  <si>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</si>
  <si>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</si>
  <si>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</si>
  <si>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</si>
  <si>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</si>
  <si>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</si>
  <si>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</si>
  <si>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</si>
  <si>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</si>
  <si>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</si>
  <si>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</si>
  <si>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</si>
  <si>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</si>
  <si>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</si>
  <si>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</si>
  <si>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</si>
  <si>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</si>
  <si>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</si>
  <si>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</si>
  <si>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</si>
  <si>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</si>
  <si>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</si>
  <si>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</si>
  <si>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</si>
  <si>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</si>
  <si>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</si>
  <si>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</si>
  <si>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</si>
  <si>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</si>
  <si>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</si>
  <si>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</si>
  <si>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</si>
  <si>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</si>
  <si>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</si>
  <si>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</si>
  <si>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</si>
  <si>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</si>
  <si>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</si>
  <si>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</si>
  <si>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</si>
  <si>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</si>
  <si>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</si>
  <si>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</si>
  <si>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</si>
  <si>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</si>
  <si>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</si>
  <si>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</si>
  <si>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</si>
  <si>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</si>
  <si>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</si>
  <si>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</si>
  <si>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</si>
  <si>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</si>
  <si>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</si>
  <si>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</si>
  <si>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</si>
  <si>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</si>
  <si>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</si>
  <si>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</si>
  <si>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</si>
  <si>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</si>
  <si>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</si>
  <si>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</si>
  <si>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</si>
  <si>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</si>
  <si>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</si>
  <si>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</si>
  <si>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</si>
  <si>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</si>
  <si>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</si>
  <si>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</si>
  <si>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</si>
  <si>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</si>
  <si>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</si>
  <si>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</si>
  <si>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</si>
  <si>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</si>
  <si>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</si>
  <si>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</si>
  <si>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</si>
  <si>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</si>
  <si>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</si>
  <si>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</si>
  <si>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</si>
  <si>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</si>
  <si>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</si>
  <si>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</si>
  <si>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</si>
  <si>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</si>
  <si>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</si>
  <si>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</si>
  <si>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</si>
  <si>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</si>
  <si>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</si>
  <si>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</si>
  <si>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</si>
  <si>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</si>
  <si>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</si>
  <si>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</si>
  <si>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</si>
  <si>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</si>
  <si>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</si>
  <si>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</si>
  <si>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</si>
  <si>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</si>
  <si>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</si>
  <si>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</si>
  <si>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</si>
  <si>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</si>
  <si>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</si>
  <si>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</si>
  <si>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</si>
  <si>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</si>
  <si>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</si>
  <si>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</si>
  <si>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</si>
  <si>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</si>
  <si>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</si>
  <si>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</si>
  <si>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</si>
  <si>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</si>
  <si>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</si>
  <si>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</si>
  <si>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</si>
  <si>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</si>
  <si>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</si>
  <si>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</si>
  <si>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</si>
  <si>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</si>
  <si>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</si>
  <si>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</si>
  <si>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</si>
  <si>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</si>
  <si>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</si>
  <si>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</si>
  <si>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</si>
  <si>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</si>
  <si>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</si>
  <si>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</si>
  <si>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</si>
  <si>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</si>
  <si>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</si>
  <si>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</si>
  <si>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</si>
  <si>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</si>
  <si>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</si>
  <si>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</si>
  <si>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</si>
  <si>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</si>
  <si>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</si>
  <si>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</si>
  <si>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</si>
  <si>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</si>
  <si>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</si>
  <si>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</si>
  <si>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</si>
  <si>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</si>
  <si>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</si>
  <si>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</si>
  <si>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</si>
  <si>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</si>
  <si>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</si>
  <si>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</si>
  <si>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</si>
  <si>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</si>
  <si>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</si>
  <si>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</si>
  <si>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</si>
  <si>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</si>
  <si>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</si>
  <si>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</si>
  <si>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</si>
  <si>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</si>
  <si>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</si>
  <si>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</si>
  <si>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</si>
  <si>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</si>
  <si>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</si>
  <si>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</si>
  <si>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</si>
  <si>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</si>
  <si>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</si>
  <si>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</si>
  <si>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</si>
  <si>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</si>
  <si>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</si>
  <si>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</si>
  <si>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</si>
  <si>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</si>
  <si>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</si>
  <si>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</si>
  <si>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</si>
  <si>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</si>
  <si>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</si>
  <si>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</si>
  <si>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</si>
  <si>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</si>
  <si>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</si>
  <si>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</si>
  <si>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</si>
  <si>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</si>
  <si>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</si>
  <si>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</si>
  <si>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</si>
  <si>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</si>
  <si>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</si>
  <si>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</si>
  <si>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</si>
  <si>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</si>
  <si>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</si>
  <si>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</si>
  <si>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</si>
  <si>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</si>
  <si>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</si>
  <si>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</si>
  <si>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</si>
  <si>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</si>
  <si>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</si>
  <si>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</si>
  <si>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</si>
  <si>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</si>
  <si>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</si>
  <si>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</si>
  <si>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</si>
  <si>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</si>
  <si>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</si>
  <si>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</si>
  <si>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</si>
  <si>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</si>
  <si>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</si>
  <si>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</si>
  <si>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</si>
  <si>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</si>
  <si>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</si>
  <si>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</si>
  <si>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</si>
  <si>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</si>
  <si>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</si>
  <si>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</si>
  <si>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</si>
  <si>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</si>
  <si>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</si>
  <si>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</si>
  <si>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</si>
  <si>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</si>
  <si>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</si>
  <si>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</si>
  <si>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</si>
  <si>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</si>
  <si>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</si>
  <si>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</si>
  <si>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</si>
  <si>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</si>
  <si>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</si>
  <si>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</si>
  <si>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</si>
  <si>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</si>
  <si>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</si>
  <si>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</si>
  <si>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</si>
  <si>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</si>
  <si>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</si>
  <si>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</si>
  <si>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</si>
  <si>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</si>
  <si>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</si>
  <si>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</si>
  <si>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</si>
  <si>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</si>
  <si>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</si>
  <si>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</si>
  <si>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</si>
  <si>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</si>
  <si>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</si>
  <si>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</si>
  <si>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</si>
  <si>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</si>
  <si>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</si>
  <si>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</si>
  <si>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</si>
  <si>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</si>
  <si>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</si>
  <si>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</si>
  <si>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</si>
  <si>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</si>
  <si>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</si>
  <si>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</si>
  <si>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</si>
  <si>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</si>
  <si>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</si>
  <si>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</si>
  <si>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</si>
  <si>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</si>
  <si>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</si>
  <si>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</si>
  <si>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</si>
  <si>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</si>
  <si>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</si>
  <si>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</si>
  <si>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</si>
  <si>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</si>
  <si>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</si>
  <si>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</si>
  <si>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</si>
  <si>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</si>
  <si>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</si>
  <si>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</si>
  <si>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</si>
  <si>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</si>
  <si>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</si>
  <si>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</si>
  <si>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</si>
  <si>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</si>
  <si>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</si>
  <si>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</si>
  <si>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</si>
  <si>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</si>
  <si>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</si>
  <si>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</si>
  <si>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</si>
  <si>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</si>
  <si>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</si>
  <si>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</si>
  <si>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</si>
  <si>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</si>
  <si>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</si>
  <si>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</si>
  <si>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</si>
  <si>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</si>
  <si>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</si>
  <si>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</si>
  <si>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</si>
  <si>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</si>
  <si>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</si>
  <si>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</si>
  <si>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</si>
  <si>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</si>
  <si>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</si>
  <si>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</si>
  <si>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</si>
  <si>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</si>
  <si>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</si>
  <si>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</si>
  <si>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</si>
  <si>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</si>
  <si>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</si>
  <si>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</si>
  <si>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</si>
  <si>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</si>
  <si>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</si>
  <si>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</si>
  <si>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</si>
  <si>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</si>
  <si>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</si>
  <si>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</si>
  <si>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</si>
  <si>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</si>
  <si>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</si>
  <si>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</si>
  <si>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</si>
  <si>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</si>
  <si>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</si>
  <si>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</si>
  <si>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</si>
  <si>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</si>
  <si>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</si>
  <si>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</si>
  <si>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</si>
  <si>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</si>
  <si>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</si>
  <si>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</si>
  <si>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</si>
  <si>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</si>
  <si>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</si>
  <si>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</si>
  <si>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</si>
  <si>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</si>
  <si>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</si>
  <si>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</si>
  <si>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</si>
  <si>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</si>
  <si>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</si>
  <si>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</si>
  <si>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</si>
  <si>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</si>
  <si>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</si>
  <si>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</si>
  <si>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</si>
  <si>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</si>
  <si>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</si>
  <si>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</si>
  <si>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</si>
  <si>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</si>
  <si>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</si>
  <si>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</si>
  <si>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</si>
  <si>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</si>
  <si>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</si>
  <si>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</si>
  <si>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</si>
  <si>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</si>
  <si>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</si>
  <si>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</si>
  <si>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</si>
  <si>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</si>
  <si>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</si>
  <si>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</si>
  <si>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</si>
  <si>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</si>
  <si>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</si>
  <si>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</si>
  <si>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</si>
  <si>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</si>
  <si>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</si>
  <si>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</si>
  <si>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</si>
  <si>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</si>
  <si>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</si>
  <si>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</si>
  <si>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</si>
  <si>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</si>
  <si>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</si>
  <si>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</si>
  <si>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</si>
  <si>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</si>
  <si>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</si>
  <si>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</si>
  <si>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</si>
  <si>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</si>
  <si>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</si>
  <si>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</si>
  <si>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</si>
  <si>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</si>
  <si>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</si>
  <si>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</si>
  <si>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</si>
  <si>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</si>
  <si>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</si>
  <si>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</si>
  <si>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</si>
  <si>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</si>
  <si>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</si>
  <si>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</si>
  <si>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</si>
  <si>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</si>
  <si>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</si>
  <si>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</si>
  <si>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</si>
  <si>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</si>
  <si>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</si>
  <si>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</si>
  <si>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</si>
  <si>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</si>
  <si>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</si>
  <si>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</si>
  <si>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</si>
  <si>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</si>
  <si>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</si>
  <si>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</si>
  <si>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</si>
  <si>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</si>
  <si>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</si>
  <si>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</si>
  <si>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</si>
  <si>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</si>
  <si>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</si>
  <si>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</si>
  <si>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</si>
  <si>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</si>
  <si>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</si>
  <si>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</si>
  <si>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</si>
  <si>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</si>
  <si>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</si>
  <si>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</si>
  <si>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</si>
  <si>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</si>
  <si>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</si>
  <si>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</si>
  <si>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</si>
  <si>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</si>
  <si>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</si>
  <si>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</si>
  <si>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</si>
  <si>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</si>
  <si>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</si>
  <si>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</si>
  <si>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</si>
  <si>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</si>
  <si>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</si>
  <si>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</si>
  <si>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</si>
  <si>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</si>
  <si>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</si>
  <si>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</si>
  <si>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</si>
  <si>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</si>
  <si>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</si>
  <si>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</si>
  <si>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</si>
  <si>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</si>
  <si>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</si>
  <si>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</si>
  <si>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</si>
  <si>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</si>
  <si>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</si>
  <si>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</si>
  <si>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</si>
  <si>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</si>
  <si>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</si>
  <si>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</si>
  <si>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</si>
  <si>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</si>
  <si>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</si>
  <si>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</si>
  <si>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</si>
  <si>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</si>
  <si>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</si>
  <si>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</si>
  <si>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</si>
  <si>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</si>
  <si>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</si>
  <si>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</si>
  <si>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</si>
  <si>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</si>
  <si>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</si>
  <si>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</si>
  <si>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</si>
  <si>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</si>
  <si>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</si>
  <si>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</si>
  <si>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</si>
  <si>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</si>
  <si>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</si>
  <si>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</si>
  <si>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</si>
  <si>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</si>
  <si>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</si>
  <si>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</si>
  <si>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</si>
  <si>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</si>
  <si>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</si>
  <si>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</si>
  <si>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</si>
  <si>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</si>
  <si>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</si>
  <si>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</si>
  <si>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</si>
  <si>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</si>
  <si>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</si>
  <si>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</si>
  <si>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</si>
  <si>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</si>
  <si>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</si>
  <si>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</si>
  <si>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</si>
  <si>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</si>
  <si>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</si>
  <si>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</si>
  <si>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</si>
  <si>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</si>
  <si>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</si>
  <si>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</si>
  <si>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</si>
  <si>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</si>
  <si>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</si>
  <si>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</si>
  <si>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</si>
  <si>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</si>
  <si>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</si>
  <si>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</si>
  <si>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</si>
  <si>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</si>
  <si>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</si>
  <si>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</si>
  <si>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</si>
  <si>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</si>
  <si>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</si>
  <si>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</si>
  <si>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</si>
  <si>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</si>
  <si>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</si>
  <si>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</si>
  <si>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</si>
  <si>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</si>
  <si>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</si>
  <si>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</si>
  <si>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</si>
  <si>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</si>
  <si>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</si>
  <si>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</si>
  <si>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</si>
  <si>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</si>
  <si>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</si>
  <si>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</si>
  <si>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</si>
  <si>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</si>
  <si>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</si>
  <si>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</si>
  <si>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</si>
  <si>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</si>
  <si>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</si>
  <si>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</si>
  <si>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</si>
  <si>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</si>
  <si>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</si>
  <si>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</si>
  <si>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</si>
  <si>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</si>
  <si>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</si>
  <si>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</si>
  <si>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</si>
  <si>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</si>
  <si>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</si>
  <si>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</si>
  <si>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</si>
  <si>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</si>
  <si>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</si>
  <si>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</si>
  <si>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</si>
  <si>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</si>
  <si>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</si>
  <si>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</si>
  <si>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</si>
  <si>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</si>
  <si>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</si>
  <si>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</si>
  <si>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</si>
  <si>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</si>
  <si>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</si>
  <si>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</si>
  <si>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</si>
  <si>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</si>
  <si>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</si>
  <si>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</si>
  <si>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</si>
  <si>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</si>
  <si>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</si>
  <si>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</si>
  <si>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</si>
  <si>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</si>
  <si>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</si>
  <si>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</si>
  <si>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</si>
  <si>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</si>
  <si>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</si>
  <si>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</si>
  <si>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</si>
  <si>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</si>
  <si>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</si>
  <si>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</si>
  <si>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</si>
  <si>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</si>
  <si>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</si>
  <si>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</si>
  <si>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</si>
  <si>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</si>
  <si>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</si>
  <si>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</si>
  <si>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</si>
  <si>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</si>
  <si>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</si>
  <si>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</si>
  <si>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</si>
  <si>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</si>
  <si>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</si>
  <si>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</si>
  <si>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</si>
  <si>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</si>
  <si>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</si>
  <si>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</si>
  <si>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</si>
  <si>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</si>
  <si>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</si>
  <si>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</si>
  <si>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</si>
  <si>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</si>
  <si>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</si>
  <si>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</si>
  <si>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</si>
  <si>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</si>
  <si>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</si>
  <si>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</si>
  <si>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</si>
  <si>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</si>
  <si>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</si>
  <si>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</si>
  <si>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</si>
  <si>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</si>
  <si>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</si>
  <si>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</si>
  <si>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</si>
  <si>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</si>
  <si>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</si>
  <si>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</si>
  <si>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</si>
  <si>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</si>
  <si>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</si>
  <si>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</si>
  <si>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</si>
  <si>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</si>
  <si>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</si>
  <si>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</si>
  <si>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</si>
  <si>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</si>
  <si>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</si>
  <si>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</si>
  <si>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</si>
  <si>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</si>
  <si>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</si>
  <si>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</si>
  <si>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</si>
  <si>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</si>
  <si>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</si>
  <si>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</si>
  <si>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</si>
  <si>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</si>
  <si>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</si>
  <si>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</si>
  <si>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</si>
  <si>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</si>
  <si>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</si>
  <si>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</si>
  <si>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</si>
  <si>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</si>
  <si>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</si>
  <si>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</si>
  <si>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</si>
  <si>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</si>
  <si>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</si>
  <si>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</si>
  <si>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</si>
  <si>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</si>
  <si>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</si>
  <si>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</si>
  <si>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</si>
  <si>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</si>
  <si>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</si>
  <si>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</si>
  <si>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</si>
  <si>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</si>
  <si>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</si>
  <si>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</si>
  <si>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</si>
  <si>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</si>
  <si>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</si>
  <si>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</si>
  <si>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</si>
  <si>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</si>
  <si>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</si>
  <si>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</si>
  <si>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</si>
  <si>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</si>
  <si>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</si>
  <si>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</si>
  <si>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</si>
  <si>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</si>
  <si>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</si>
  <si>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</si>
  <si>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</si>
  <si>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</si>
  <si>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</si>
  <si>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</si>
  <si>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</si>
  <si>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</si>
  <si>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</si>
  <si>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</si>
  <si>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</si>
  <si>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</si>
  <si>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</si>
  <si>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</si>
  <si>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</si>
  <si>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</si>
  <si>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</si>
  <si>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</si>
  <si>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</si>
  <si>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</si>
  <si>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</si>
  <si>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</si>
  <si>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</si>
  <si>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</si>
  <si>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</si>
  <si>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</si>
  <si>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</si>
  <si>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</si>
  <si>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</si>
  <si>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</si>
  <si>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</si>
  <si>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</si>
  <si>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</si>
  <si>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</si>
  <si>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</si>
  <si>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</si>
  <si>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</si>
  <si>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</si>
  <si>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</si>
  <si>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</si>
  <si>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</si>
  <si>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</si>
  <si>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</si>
  <si>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</si>
  <si>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</si>
  <si>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</si>
  <si>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</si>
  <si>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</si>
  <si>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</si>
  <si>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</si>
  <si>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</si>
  <si>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</si>
  <si>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</si>
  <si>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</si>
  <si>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</si>
  <si>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</si>
  <si>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</si>
  <si>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</si>
  <si>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</si>
  <si>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</si>
  <si>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</si>
  <si>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</si>
  <si>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</si>
  <si>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</si>
  <si>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</si>
  <si>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</si>
  <si>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</si>
  <si>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</si>
  <si>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</si>
  <si>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</si>
  <si>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</si>
  <si>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</si>
  <si>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</si>
  <si>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</si>
  <si>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</si>
  <si>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</si>
  <si>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</si>
  <si>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</si>
  <si>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</si>
  <si>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</si>
  <si>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</si>
  <si>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</si>
  <si>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</si>
  <si>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</si>
  <si>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</si>
  <si>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</si>
  <si>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</si>
  <si>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</si>
  <si>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</si>
  <si>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</si>
  <si>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</si>
  <si>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</si>
  <si>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</si>
  <si>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</si>
  <si>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</si>
  <si>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</si>
  <si>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</si>
  <si>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</si>
  <si>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</si>
  <si>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</si>
  <si>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</si>
  <si>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</si>
  <si>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</si>
  <si>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</si>
  <si>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</si>
  <si>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</si>
  <si>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</si>
  <si>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</si>
  <si>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</si>
  <si>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</si>
  <si>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</si>
  <si>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</si>
  <si>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</si>
  <si>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</si>
  <si>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</si>
  <si>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</si>
  <si>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</si>
  <si>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</si>
  <si>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</si>
  <si>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</si>
  <si>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</si>
  <si>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</si>
  <si>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</si>
  <si>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</si>
  <si>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</si>
  <si>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</si>
  <si>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</si>
  <si>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</si>
  <si>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</si>
  <si>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</si>
  <si>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</si>
  <si>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</si>
  <si>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</si>
  <si>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</si>
  <si>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</si>
  <si>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</si>
  <si>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</si>
  <si>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</si>
  <si>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</si>
  <si>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</si>
  <si>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</si>
  <si>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</si>
  <si>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</si>
  <si>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</si>
  <si>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</si>
  <si>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</si>
  <si>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</si>
  <si>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</si>
  <si>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</si>
  <si>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</si>
  <si>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</si>
  <si>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</si>
  <si>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</si>
  <si>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</si>
  <si>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</si>
  <si>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</si>
  <si>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</si>
  <si>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</si>
  <si>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</si>
  <si>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</si>
  <si>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</si>
  <si>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</si>
  <si>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</si>
  <si>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</si>
  <si>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</si>
  <si>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</si>
  <si>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</si>
  <si>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</si>
  <si>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</si>
  <si>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</si>
  <si>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</si>
  <si>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</si>
  <si>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</si>
  <si>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</si>
  <si>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</si>
  <si>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</si>
  <si>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</si>
  <si>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</si>
  <si>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</si>
  <si>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</si>
  <si>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</si>
  <si>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</si>
  <si>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</si>
  <si>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</si>
  <si>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</si>
  <si>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</si>
  <si>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</si>
  <si>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</si>
  <si>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</si>
  <si>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</si>
  <si>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</si>
  <si>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</si>
  <si>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</si>
  <si>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</si>
  <si>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</si>
  <si>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</si>
  <si>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</si>
  <si>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</si>
  <si>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</si>
  <si>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</si>
  <si>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</si>
  <si>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</si>
  <si>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</si>
  <si>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</si>
  <si>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</si>
  <si>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</si>
  <si>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</si>
  <si>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</si>
  <si>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</si>
  <si>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</si>
  <si>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</si>
  <si>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</si>
  <si>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</si>
  <si>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</si>
  <si>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</si>
  <si>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</si>
  <si>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</si>
  <si>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</si>
  <si>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</si>
  <si>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</si>
  <si>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</si>
  <si>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</si>
  <si>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</si>
  <si>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</si>
  <si>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</si>
  <si>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</si>
  <si>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</si>
  <si>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</si>
  <si>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</si>
  <si>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</si>
  <si>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</si>
  <si>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</si>
  <si>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</si>
  <si>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</si>
  <si>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</si>
  <si>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</si>
  <si>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</si>
  <si>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</si>
  <si>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</si>
  <si>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</si>
  <si>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</si>
  <si>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</si>
  <si>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</si>
  <si>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</si>
  <si>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</si>
  <si>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</si>
  <si>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</si>
  <si>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</si>
  <si>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</si>
  <si>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</si>
  <si>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</si>
  <si>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</si>
  <si>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</si>
  <si>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</si>
  <si>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</si>
  <si>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</si>
  <si>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</si>
  <si>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</si>
  <si>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</si>
  <si>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</si>
  <si>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</si>
  <si>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</si>
  <si>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</si>
  <si>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</si>
  <si>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</si>
  <si>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</si>
  <si>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</si>
  <si>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</si>
  <si>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</si>
  <si>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</si>
  <si>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</si>
  <si>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</si>
  <si>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</si>
  <si>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</si>
  <si>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</si>
  <si>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</si>
  <si>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</si>
  <si>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</si>
  <si>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</si>
  <si>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</si>
  <si>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</si>
  <si>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</si>
  <si>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</si>
  <si>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</si>
  <si>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</si>
  <si>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</si>
  <si>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</si>
  <si>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</si>
  <si>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</si>
  <si>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</si>
  <si>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</si>
  <si>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</si>
  <si>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</si>
  <si>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</si>
  <si>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</si>
  <si>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</si>
  <si>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</si>
  <si>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</si>
  <si>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</si>
  <si>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</si>
  <si>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</si>
  <si>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</si>
  <si>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</si>
  <si>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</si>
  <si>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</si>
  <si>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</si>
  <si>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</si>
  <si>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</si>
  <si>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</si>
  <si>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</si>
  <si>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</si>
  <si>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</si>
  <si>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</si>
  <si>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</si>
  <si>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</si>
  <si>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</si>
  <si>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</si>
  <si>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</si>
  <si>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</si>
  <si>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</si>
  <si>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</si>
  <si>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</si>
  <si>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</si>
  <si>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</si>
  <si>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</si>
  <si>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</si>
  <si>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</si>
  <si>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</si>
  <si>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</si>
  <si>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</si>
  <si>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</si>
  <si>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</si>
  <si>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</si>
  <si>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</si>
  <si>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</si>
  <si>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</si>
  <si>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</si>
  <si>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</si>
  <si>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</si>
  <si>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</si>
  <si>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</si>
  <si>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</si>
  <si>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</si>
  <si>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</si>
  <si>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</si>
  <si>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</si>
  <si>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</si>
  <si>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</si>
  <si>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</si>
  <si>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</si>
  <si>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</si>
  <si>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</si>
  <si>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</si>
  <si>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</si>
  <si>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</si>
  <si>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</si>
  <si>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</si>
  <si>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</si>
  <si>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</si>
  <si>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</si>
  <si>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</si>
  <si>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</si>
  <si>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</si>
  <si>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</si>
  <si>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</si>
  <si>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</si>
  <si>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</si>
  <si>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</si>
  <si>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</si>
  <si>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</si>
  <si>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</si>
  <si>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</si>
  <si>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</si>
  <si>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</si>
  <si>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</si>
  <si>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</si>
  <si>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</si>
  <si>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</si>
  <si>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</si>
  <si>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</si>
  <si>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</si>
  <si>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</si>
  <si>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</si>
  <si>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</si>
  <si>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</si>
  <si>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</si>
  <si>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</si>
  <si>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</si>
  <si>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</si>
  <si>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</si>
  <si>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</si>
  <si>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</si>
  <si>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</si>
  <si>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</si>
  <si>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</si>
  <si>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</si>
  <si>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</si>
  <si>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</si>
  <si>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</si>
  <si>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</si>
  <si>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</si>
  <si>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</si>
  <si>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</si>
  <si>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</si>
  <si>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</si>
  <si>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</si>
  <si>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</si>
  <si>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</si>
  <si>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</si>
  <si>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</si>
  <si>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</si>
  <si>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</si>
  <si>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</si>
  <si>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</si>
  <si>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</si>
  <si>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</si>
  <si>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</si>
  <si>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</si>
  <si>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</si>
  <si>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</si>
  <si>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</si>
  <si>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</si>
  <si>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</si>
  <si>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</si>
  <si>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</si>
  <si>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</si>
  <si>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</si>
  <si>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</si>
  <si>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</si>
  <si>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</si>
  <si>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</si>
  <si>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</si>
  <si>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</si>
  <si>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</si>
  <si>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</si>
  <si>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</si>
  <si>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</si>
  <si>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</si>
  <si>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</si>
  <si>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</si>
  <si>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</si>
  <si>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</si>
  <si>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</si>
  <si>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</si>
  <si>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</si>
  <si>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</si>
  <si>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</si>
  <si>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</si>
  <si>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</si>
  <si>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</si>
  <si>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</si>
  <si>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</si>
  <si>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</si>
  <si>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</si>
  <si>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</si>
  <si>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</si>
  <si>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</si>
  <si>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</si>
  <si>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</si>
  <si>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</si>
  <si>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</si>
  <si>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</si>
  <si>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</si>
  <si>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</si>
  <si>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</si>
  <si>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</si>
  <si>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</si>
  <si>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</si>
  <si>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</si>
  <si>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</si>
  <si>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</si>
  <si>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</si>
  <si>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</si>
  <si>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</si>
  <si>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</si>
  <si>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</si>
  <si>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</si>
  <si>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</si>
  <si>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</si>
  <si>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</si>
  <si>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</si>
  <si>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</si>
  <si>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</si>
  <si>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</si>
  <si>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</si>
  <si>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</si>
  <si>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</si>
  <si>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</si>
  <si>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</si>
  <si>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</si>
  <si>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</si>
  <si>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</si>
  <si>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</si>
  <si>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</si>
  <si>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</si>
  <si>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</si>
  <si>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</si>
  <si>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</si>
  <si>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</si>
  <si>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</si>
  <si>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</si>
  <si>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</si>
  <si>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</si>
  <si>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</si>
  <si>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</si>
  <si>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</si>
  <si>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</si>
  <si>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</si>
  <si>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</si>
  <si>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</si>
  <si>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</si>
  <si>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</si>
  <si>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</si>
  <si>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</si>
  <si>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</si>
  <si>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</si>
  <si>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</si>
  <si>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</si>
  <si>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</si>
  <si>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</si>
  <si>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</si>
  <si>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</si>
  <si>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</si>
  <si>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</si>
  <si>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</si>
  <si>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</si>
  <si>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</si>
  <si>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</si>
  <si>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</si>
  <si>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</si>
  <si>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</si>
  <si>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</si>
  <si>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</si>
  <si>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</si>
  <si>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</si>
  <si>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</si>
  <si>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</si>
  <si>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</si>
  <si>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</si>
  <si>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</si>
  <si>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</si>
  <si>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</si>
  <si>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</si>
  <si>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</si>
  <si>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</si>
  <si>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</si>
  <si>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</si>
  <si>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</si>
  <si>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</si>
  <si>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</si>
  <si>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</si>
  <si>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</si>
  <si>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</si>
  <si>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</si>
  <si>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</si>
  <si>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</si>
  <si>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</si>
  <si>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</si>
  <si>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</si>
  <si>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</si>
  <si>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</si>
  <si>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</si>
  <si>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</si>
  <si>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</si>
  <si>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</si>
  <si>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</si>
  <si>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</si>
  <si>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</si>
  <si>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</si>
  <si>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</si>
  <si>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</si>
  <si>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</si>
  <si>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</si>
  <si>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</si>
  <si>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</si>
  <si>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</si>
  <si>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</si>
  <si>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</si>
  <si>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</si>
  <si>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</si>
  <si>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</si>
  <si>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</si>
  <si>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</si>
  <si>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</si>
  <si>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</si>
  <si>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</si>
  <si>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</si>
  <si>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</si>
  <si>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</si>
  <si>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</si>
  <si>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</si>
  <si>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</si>
  <si>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</si>
  <si>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</si>
  <si>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</si>
  <si>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</si>
  <si>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</si>
  <si>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</si>
  <si>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</si>
  <si>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</si>
  <si>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</si>
  <si>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</si>
  <si>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</si>
  <si>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</si>
  <si>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</si>
  <si>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</si>
  <si>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</si>
  <si>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</si>
  <si>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</si>
  <si>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</si>
  <si>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</si>
  <si>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</si>
  <si>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</si>
  <si>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</si>
  <si>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</si>
  <si>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</si>
  <si>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</si>
  <si>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</si>
  <si>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</si>
  <si>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</si>
  <si>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</si>
  <si>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</si>
  <si>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</si>
  <si>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</si>
  <si>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</si>
  <si>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</si>
  <si>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</si>
  <si>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</si>
  <si>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</si>
  <si>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</si>
  <si>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</si>
  <si>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</si>
  <si>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</si>
  <si>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</si>
  <si>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</si>
  <si>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</si>
  <si>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</si>
  <si>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</si>
  <si>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</si>
  <si>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</si>
  <si>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</si>
  <si>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</si>
  <si>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</si>
  <si>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</si>
  <si>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</si>
  <si>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</si>
  <si>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</si>
  <si>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</si>
  <si>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</si>
  <si>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</si>
  <si>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</si>
  <si>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</si>
  <si>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</si>
  <si>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</si>
  <si>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</si>
  <si>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</si>
  <si>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</si>
  <si>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</si>
  <si>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</si>
  <si>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</si>
  <si>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</si>
  <si>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</si>
  <si>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</si>
  <si>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</si>
  <si>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</si>
  <si>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</si>
  <si>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</si>
  <si>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</si>
  <si>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</si>
  <si>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</si>
  <si>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</si>
  <si>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</si>
  <si>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</si>
  <si>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</si>
  <si>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</si>
  <si>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</si>
  <si>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</si>
  <si>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</si>
  <si>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</si>
  <si>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</si>
  <si>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</si>
  <si>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</si>
  <si>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</si>
  <si>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</si>
  <si>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</si>
  <si>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</si>
  <si>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</si>
  <si>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</si>
  <si>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</si>
  <si>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</si>
  <si>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</si>
  <si>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</si>
  <si>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</si>
  <si>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</si>
  <si>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</si>
  <si>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</si>
  <si>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</si>
  <si>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</si>
  <si>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</si>
  <si>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</si>
  <si>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</si>
  <si>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</si>
  <si>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</si>
  <si>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</si>
  <si>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</si>
  <si>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</si>
  <si>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</si>
  <si>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</si>
  <si>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</si>
  <si>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</si>
  <si>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</si>
  <si>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</si>
  <si>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</si>
  <si>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</si>
  <si>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</si>
  <si>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</si>
  <si>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</si>
  <si>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</si>
  <si>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</si>
  <si>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</si>
  <si>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</si>
  <si>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</si>
  <si>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</si>
  <si>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</si>
  <si>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</si>
  <si>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</si>
  <si>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</si>
  <si>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</si>
  <si>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</si>
  <si>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</si>
  <si>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</si>
  <si>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</si>
  <si>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</si>
  <si>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</si>
  <si>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</si>
  <si>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</si>
  <si>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</si>
  <si>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</si>
  <si>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</si>
  <si>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</si>
  <si>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</si>
  <si>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</si>
  <si>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</si>
  <si>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</si>
  <si>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</si>
  <si>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</si>
  <si>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</si>
  <si>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</si>
  <si>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</si>
  <si>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</si>
  <si>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</si>
  <si>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</si>
  <si>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</si>
  <si>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</si>
  <si>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</si>
  <si>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</si>
  <si>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</si>
  <si>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</si>
  <si>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</si>
  <si>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</si>
  <si>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</si>
  <si>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</si>
  <si>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</si>
  <si>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</si>
  <si>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</si>
  <si>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</si>
  <si>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</si>
  <si>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</si>
  <si>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</si>
  <si>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</si>
  <si>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</si>
  <si>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</si>
  <si>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</si>
  <si>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</si>
  <si>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</si>
  <si>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</si>
  <si>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</si>
  <si>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</si>
  <si>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</si>
  <si>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</si>
  <si>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</si>
  <si>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</si>
  <si>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</si>
  <si>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</si>
  <si>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</si>
  <si>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</si>
  <si>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</si>
  <si>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</si>
  <si>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</si>
  <si>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</si>
  <si>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</si>
  <si>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</si>
  <si>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</si>
  <si>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</si>
  <si>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</si>
  <si>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</si>
  <si>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</si>
  <si>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</si>
  <si>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</si>
  <si>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</si>
  <si>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</si>
  <si>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</si>
  <si>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</si>
  <si>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</si>
  <si>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</si>
  <si>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</si>
  <si>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</si>
  <si>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</si>
  <si>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</si>
  <si>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</si>
  <si>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</si>
  <si>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</si>
  <si>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</si>
  <si>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</si>
  <si>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</si>
  <si>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</si>
  <si>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</si>
  <si>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</si>
  <si>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</si>
  <si>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</si>
  <si>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</si>
  <si>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</si>
  <si>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</si>
  <si>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</si>
  <si>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</si>
  <si>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</si>
  <si>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</si>
  <si>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</si>
  <si>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</si>
  <si>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</si>
  <si>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</si>
  <si>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</si>
  <si>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</si>
  <si>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</si>
  <si>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</si>
  <si>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</si>
  <si>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</si>
  <si>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</si>
  <si>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</si>
  <si>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</si>
  <si>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</si>
  <si>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</si>
  <si>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</si>
  <si>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</si>
  <si>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</si>
  <si>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</si>
  <si>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</si>
  <si>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</si>
  <si>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</si>
  <si>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</si>
  <si>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</si>
  <si>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</si>
  <si>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</si>
  <si>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</si>
  <si>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</si>
  <si>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</si>
  <si>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</si>
  <si>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</si>
  <si>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</si>
  <si>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</si>
  <si>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</si>
  <si>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</si>
  <si>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</si>
  <si>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</si>
  <si>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</si>
  <si>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</si>
  <si>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</si>
  <si>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</si>
  <si>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</si>
  <si>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</si>
  <si>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</si>
  <si>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</si>
  <si>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</si>
  <si>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</si>
  <si>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</si>
  <si>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</si>
  <si>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</si>
  <si>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</si>
  <si>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</si>
  <si>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</si>
  <si>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</si>
  <si>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</si>
  <si>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</si>
  <si>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</si>
  <si>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</si>
  <si>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</si>
  <si>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</si>
  <si>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</si>
  <si>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</si>
  <si>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</si>
  <si>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</si>
  <si>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</si>
  <si>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</si>
  <si>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</si>
  <si>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</si>
  <si>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</si>
  <si>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</si>
  <si>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</si>
  <si>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</si>
  <si>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</si>
  <si>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</si>
  <si>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</si>
  <si>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</si>
  <si>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</si>
  <si>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</si>
  <si>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</si>
  <si>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</si>
  <si>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</si>
  <si>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</si>
  <si>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</si>
  <si>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</si>
  <si>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</si>
  <si>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</si>
  <si>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</si>
  <si>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</si>
  <si>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</si>
  <si>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</si>
  <si>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</si>
  <si>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</si>
  <si>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</si>
  <si>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</si>
  <si>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</si>
  <si>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</si>
  <si>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</si>
  <si>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</si>
  <si>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</si>
  <si>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</si>
  <si>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</si>
  <si>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</si>
  <si>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</si>
  <si>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</si>
  <si>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</si>
  <si>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</si>
  <si>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</si>
  <si>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</si>
  <si>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</si>
  <si>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</si>
  <si>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</si>
  <si>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</si>
  <si>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</si>
  <si>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</si>
  <si>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</si>
  <si>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</si>
  <si>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</si>
  <si>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</si>
  <si>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</si>
  <si>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</si>
  <si>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</si>
  <si>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</si>
  <si>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</si>
  <si>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</si>
  <si>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</si>
  <si>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</si>
  <si>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</si>
  <si>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</si>
  <si>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</si>
  <si>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</si>
  <si>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</si>
  <si>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</si>
  <si>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</si>
  <si>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</si>
  <si>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</si>
  <si>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</si>
  <si>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</si>
  <si>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</si>
  <si>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</si>
  <si>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</si>
  <si>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</si>
  <si>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</si>
  <si>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</si>
  <si>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</si>
  <si>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</si>
  <si>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</si>
  <si>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</si>
  <si>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</si>
  <si>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</si>
  <si>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</si>
  <si>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</si>
  <si>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</si>
  <si>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</si>
  <si>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</si>
  <si>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</si>
  <si>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</si>
  <si>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</si>
  <si>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</si>
  <si>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</si>
  <si>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</si>
  <si>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</si>
  <si>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</si>
  <si>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</si>
  <si>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</si>
  <si>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</si>
  <si>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</si>
  <si>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</si>
  <si>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</si>
  <si>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</si>
  <si>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</si>
  <si>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</si>
  <si>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</si>
  <si>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</si>
  <si>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</si>
  <si>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</si>
  <si>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</si>
  <si>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</si>
  <si>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</si>
  <si>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</si>
  <si>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</si>
  <si>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</si>
  <si>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</si>
  <si>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</si>
  <si>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</si>
  <si>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</si>
  <si>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</si>
  <si>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</si>
  <si>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</si>
  <si>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</si>
  <si>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</si>
  <si>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</si>
  <si>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</si>
  <si>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</si>
  <si>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</si>
  <si>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</si>
  <si>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</si>
  <si>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</si>
  <si>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</si>
  <si>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</si>
  <si>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</si>
  <si>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</si>
  <si>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</si>
  <si>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</si>
  <si>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</si>
  <si>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</si>
  <si>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</si>
  <si>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</si>
  <si>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</si>
  <si>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</si>
  <si>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</si>
  <si>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</si>
  <si>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</si>
  <si>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</si>
  <si>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</si>
  <si>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</si>
  <si>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</si>
  <si>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</si>
  <si>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</si>
  <si>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</si>
  <si>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</si>
  <si>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</si>
  <si>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</si>
  <si>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</si>
  <si>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</si>
  <si>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</si>
  <si>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</si>
  <si>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</si>
  <si>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</si>
  <si>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</si>
  <si>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</si>
  <si>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</si>
  <si>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</si>
  <si>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</si>
  <si>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</si>
  <si>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</si>
  <si>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</si>
  <si>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</si>
  <si>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</si>
  <si>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</si>
  <si>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</si>
  <si>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</si>
  <si>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</si>
  <si>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</si>
  <si>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</si>
  <si>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</si>
  <si>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</si>
  <si>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</si>
  <si>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</si>
  <si>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</si>
  <si>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</si>
  <si>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</si>
  <si>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</si>
  <si>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</si>
  <si>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</si>
  <si>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</si>
  <si>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</si>
  <si>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</si>
  <si>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</si>
  <si>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</si>
  <si>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</si>
  <si>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</si>
  <si>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</si>
  <si>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</si>
  <si>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</si>
  <si>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</si>
  <si>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</si>
  <si>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</si>
  <si>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</si>
  <si>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</si>
  <si>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</si>
  <si>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</si>
  <si>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</si>
  <si>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</si>
  <si>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</si>
  <si>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</si>
  <si>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</si>
  <si>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</si>
  <si>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</si>
  <si>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</si>
  <si>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</si>
  <si>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</si>
  <si>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</si>
  <si>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</si>
  <si>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</si>
  <si>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</si>
  <si>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</si>
  <si>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</si>
  <si>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</si>
  <si>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</si>
  <si>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</si>
  <si>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</si>
  <si>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</si>
  <si>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</si>
  <si>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</si>
  <si>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</si>
  <si>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</si>
  <si>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</si>
  <si>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</si>
  <si>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</si>
  <si>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</si>
  <si>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</si>
  <si>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</si>
  <si>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</si>
  <si>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</si>
  <si>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</si>
  <si>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</si>
  <si>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</si>
  <si>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</si>
  <si>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</si>
  <si>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</si>
  <si>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</si>
  <si>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</si>
  <si>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</si>
  <si>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</si>
  <si>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</si>
  <si>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</si>
  <si>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</si>
  <si>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</si>
  <si>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</si>
  <si>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</si>
  <si>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</si>
  <si>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</si>
  <si>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</si>
  <si>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</si>
  <si>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</si>
  <si>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</si>
  <si>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</si>
  <si>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</si>
  <si>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</si>
  <si>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</si>
  <si>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</si>
  <si>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</si>
  <si>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</si>
  <si>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</si>
  <si>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</si>
  <si>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</si>
  <si>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</si>
  <si>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</si>
  <si>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</si>
  <si>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</si>
  <si>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</si>
  <si>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</si>
  <si>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</si>
  <si>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</si>
  <si>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</si>
  <si>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</si>
  <si>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</si>
  <si>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</si>
  <si>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</si>
  <si>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</si>
  <si>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</si>
  <si>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</si>
  <si>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</si>
  <si>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</si>
  <si>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</si>
  <si>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</si>
  <si>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</si>
  <si>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</si>
  <si>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</si>
  <si>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</si>
  <si>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</si>
  <si>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</si>
  <si>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</si>
  <si>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</si>
  <si>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</si>
  <si>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</si>
  <si>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</si>
  <si>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</si>
  <si>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</si>
  <si>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</si>
  <si>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</si>
  <si>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</si>
  <si>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</si>
  <si>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</si>
  <si>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</si>
  <si>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</si>
  <si>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</si>
  <si>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</si>
  <si>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</si>
  <si>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</si>
  <si>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</si>
  <si>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</si>
  <si>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</si>
  <si>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</si>
  <si>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</si>
  <si>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</si>
  <si>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</si>
  <si>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</si>
  <si>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</si>
  <si>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</si>
  <si>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</si>
  <si>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</si>
  <si>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</si>
  <si>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</si>
  <si>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</si>
  <si>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</si>
  <si>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</si>
  <si>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</si>
  <si>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</si>
  <si>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</si>
  <si>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</si>
  <si>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</si>
  <si>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</si>
  <si>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</si>
  <si>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</si>
  <si>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</si>
  <si>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</si>
  <si>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</si>
  <si>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</si>
  <si>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</si>
  <si>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</si>
  <si>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</si>
  <si>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</si>
  <si>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</si>
  <si>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</si>
  <si>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</si>
  <si>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</si>
  <si>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</si>
  <si>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</si>
  <si>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</si>
  <si>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</si>
  <si>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</si>
  <si>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</si>
  <si>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</si>
  <si>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</si>
  <si>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</si>
  <si>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</si>
  <si>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</si>
  <si>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</si>
  <si>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</si>
  <si>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</si>
  <si>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</si>
  <si>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</si>
  <si>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</si>
  <si>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</si>
  <si>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</si>
  <si>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</si>
  <si>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</si>
  <si>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</si>
  <si>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</si>
  <si>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</si>
  <si>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</si>
  <si>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</si>
  <si>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</si>
  <si>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</si>
  <si>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</si>
  <si>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</si>
  <si>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</si>
  <si>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</si>
  <si>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</si>
  <si>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</si>
  <si>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</si>
  <si>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</si>
  <si>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</si>
  <si>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</si>
  <si>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</si>
  <si>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</si>
  <si>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</si>
  <si>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</si>
  <si>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</si>
  <si>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</si>
  <si>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</si>
  <si>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</si>
  <si>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</si>
  <si>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</si>
  <si>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</si>
  <si>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</si>
  <si>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</si>
  <si>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</si>
  <si>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</si>
  <si>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</si>
  <si>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</si>
  <si>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</si>
  <si>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</si>
  <si>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</si>
  <si>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</si>
  <si>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</si>
  <si>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</si>
  <si>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</si>
  <si>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</si>
  <si>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</si>
  <si>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</si>
  <si>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</si>
  <si>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</si>
  <si>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</si>
  <si>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</si>
  <si>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</si>
  <si>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</si>
  <si>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</si>
  <si>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</si>
  <si>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</si>
  <si>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</si>
  <si>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</si>
  <si>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</si>
  <si>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</si>
  <si>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</si>
  <si>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</si>
  <si>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</si>
  <si>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</si>
  <si>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</si>
  <si>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</si>
  <si>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</si>
  <si>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</si>
  <si>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</si>
  <si>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</si>
  <si>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</si>
  <si>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</si>
  <si>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</si>
  <si>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</si>
  <si>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</si>
  <si>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</si>
  <si>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</si>
  <si>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</si>
  <si>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</si>
  <si>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</si>
  <si>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</si>
  <si>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</si>
  <si>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</si>
  <si>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</si>
  <si>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</si>
  <si>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</si>
  <si>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</si>
  <si>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</si>
  <si>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</si>
  <si>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</si>
  <si>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</si>
  <si>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</si>
  <si>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</si>
  <si>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</si>
  <si>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</si>
  <si>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</si>
  <si>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</si>
  <si>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</si>
  <si>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</si>
  <si>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</si>
  <si>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</si>
  <si>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</si>
  <si>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</si>
  <si>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</si>
  <si>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</si>
  <si>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</si>
  <si>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</si>
  <si>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</si>
  <si>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</si>
  <si>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</si>
  <si>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</si>
  <si>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</si>
  <si>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</si>
  <si>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</si>
  <si>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</si>
  <si>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</si>
  <si>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</si>
  <si>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</si>
  <si>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</si>
  <si>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</si>
  <si>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</si>
  <si>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</si>
  <si>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</si>
  <si>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</si>
  <si>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</si>
  <si>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</si>
  <si>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</si>
  <si>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</si>
  <si>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</si>
  <si>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</si>
  <si>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</si>
  <si>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</si>
  <si>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</si>
  <si>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</si>
  <si>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</si>
  <si>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</si>
  <si>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</si>
  <si>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</si>
  <si>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</si>
  <si>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</si>
  <si>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</si>
  <si>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</si>
  <si>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</si>
  <si>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</si>
  <si>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</si>
  <si>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</si>
  <si>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</si>
  <si>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</si>
  <si>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</si>
  <si>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</si>
  <si>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</si>
  <si>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</si>
  <si>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</si>
  <si>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</si>
  <si>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</si>
  <si>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</si>
  <si>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</si>
  <si>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</si>
  <si>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</si>
  <si>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</si>
  <si>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</si>
  <si>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</si>
  <si>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</si>
  <si>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</si>
  <si>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</si>
  <si>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</si>
  <si>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</si>
  <si>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</si>
  <si>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</si>
  <si>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</si>
  <si>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</si>
  <si>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</si>
  <si>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</si>
  <si>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</si>
  <si>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</si>
  <si>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</si>
  <si>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</si>
  <si>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</si>
  <si>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</si>
  <si>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</si>
  <si>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</si>
  <si>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</si>
  <si>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</si>
  <si>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</si>
  <si>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</si>
  <si>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</si>
  <si>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</si>
  <si>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</si>
  <si>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</si>
  <si>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</si>
  <si>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</si>
  <si>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</si>
  <si>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</si>
  <si>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</si>
  <si>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</si>
  <si>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</si>
  <si>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</si>
  <si>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</si>
  <si>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</si>
  <si>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</si>
  <si>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</si>
  <si>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</si>
  <si>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</si>
  <si>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</si>
  <si>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</si>
  <si>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</si>
  <si>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</si>
  <si>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</si>
  <si>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</si>
  <si>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</si>
  <si>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</si>
  <si>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</si>
  <si>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</si>
  <si>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</si>
  <si>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</si>
  <si>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</si>
  <si>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</si>
  <si>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</si>
  <si>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</si>
  <si>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</si>
  <si>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</si>
  <si>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</si>
  <si>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</si>
  <si>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</si>
  <si>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</si>
  <si>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</si>
  <si>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</si>
  <si>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</si>
  <si>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</si>
  <si>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</si>
  <si>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</si>
  <si>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</si>
  <si>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</si>
  <si>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</si>
  <si>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</si>
  <si>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</si>
  <si>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</si>
  <si>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</si>
  <si>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</si>
  <si>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</si>
  <si>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</si>
  <si>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</si>
  <si>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</si>
  <si>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</si>
  <si>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</si>
  <si>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</si>
  <si>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</si>
  <si>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</si>
  <si>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</si>
  <si>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</si>
  <si>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</si>
  <si>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</si>
  <si>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</si>
  <si>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</si>
  <si>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</si>
  <si>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</si>
  <si>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</si>
  <si>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</si>
  <si>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</si>
  <si>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</si>
  <si>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</si>
  <si>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</si>
  <si>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</si>
  <si>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</si>
  <si>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</si>
  <si>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</si>
  <si>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</si>
  <si>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</si>
  <si>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</si>
  <si>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</si>
  <si>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</si>
  <si>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</si>
  <si>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</si>
  <si>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</si>
  <si>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</si>
  <si>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</si>
  <si>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</si>
  <si>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</si>
  <si>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</si>
  <si>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</si>
  <si>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</si>
  <si>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</si>
  <si>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</si>
  <si>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</si>
  <si>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</si>
  <si>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</si>
  <si>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</si>
  <si>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</si>
  <si>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</si>
  <si>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</si>
  <si>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</si>
  <si>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</si>
  <si>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</si>
  <si>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</si>
  <si>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</si>
  <si>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</si>
  <si>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</si>
  <si>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</si>
  <si>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</si>
  <si>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</si>
  <si>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</si>
  <si>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</si>
  <si>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</si>
  <si>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</si>
  <si>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</si>
  <si>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</si>
  <si>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</si>
  <si>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</si>
  <si>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</si>
  <si>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</si>
  <si>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</si>
  <si>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</si>
  <si>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</si>
  <si>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</si>
  <si>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</si>
  <si>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</si>
  <si>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</si>
  <si>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</si>
  <si>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</si>
  <si>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</si>
  <si>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</si>
  <si>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</si>
  <si>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</si>
  <si>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</si>
  <si>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</si>
  <si>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</si>
  <si>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</si>
  <si>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</si>
  <si>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</si>
  <si>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</si>
  <si>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</si>
  <si>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</si>
  <si>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</si>
  <si>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</si>
  <si>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</si>
  <si>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</si>
  <si>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</si>
  <si>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</si>
  <si>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</si>
  <si>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</si>
  <si>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</si>
  <si>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</si>
  <si>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</si>
  <si>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</si>
  <si>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</si>
  <si>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</si>
  <si>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</si>
  <si>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</si>
  <si>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</si>
  <si>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</si>
  <si>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</si>
  <si>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</si>
  <si>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</si>
  <si>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</si>
  <si>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</si>
  <si>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</si>
  <si>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</si>
  <si>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</si>
  <si>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</si>
  <si>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</si>
  <si>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</si>
  <si>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</si>
  <si>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</si>
  <si>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</si>
  <si>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</si>
  <si>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</si>
  <si>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</si>
  <si>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</si>
  <si>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</si>
  <si>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</si>
  <si>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</si>
  <si>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</si>
  <si>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</si>
  <si>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</si>
  <si>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</si>
  <si>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</si>
  <si>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</si>
  <si>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</si>
  <si>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</si>
  <si>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</si>
  <si>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</si>
  <si>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</si>
  <si>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</si>
  <si>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</si>
  <si>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</si>
  <si>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</si>
  <si>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</si>
  <si>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</si>
  <si>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</si>
  <si>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</si>
  <si>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</si>
  <si>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</si>
  <si>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</si>
  <si>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</si>
  <si>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</si>
  <si>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</si>
  <si>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</si>
  <si>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</si>
  <si>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</si>
  <si>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</si>
  <si>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</si>
  <si>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</si>
  <si>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</si>
  <si>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</si>
  <si>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</si>
  <si>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</si>
  <si>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</si>
  <si>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</si>
  <si>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</si>
  <si>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</si>
  <si>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</si>
  <si>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</si>
  <si>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</si>
  <si>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</si>
  <si>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</si>
  <si>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</si>
  <si>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</si>
  <si>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</si>
  <si>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</si>
  <si>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</si>
  <si>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</si>
  <si>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</si>
  <si>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</si>
  <si>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</si>
  <si>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</si>
  <si>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</si>
  <si>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</si>
  <si>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</si>
  <si>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</si>
  <si>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</si>
  <si>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</si>
  <si>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</si>
  <si>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</si>
  <si>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</si>
  <si>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</si>
  <si>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</si>
  <si>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</si>
  <si>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</si>
  <si>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</si>
  <si>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</si>
  <si>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</si>
  <si>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</si>
  <si>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</si>
  <si>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</si>
  <si>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</si>
  <si>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</si>
  <si>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</si>
  <si>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</si>
  <si>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</si>
  <si>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</si>
  <si>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</si>
  <si>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</si>
  <si>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</si>
  <si>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</si>
  <si>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</si>
  <si>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</si>
  <si>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</si>
  <si>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</si>
  <si>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</si>
  <si>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</si>
  <si>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</si>
  <si>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</si>
  <si>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</si>
  <si>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</si>
  <si>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</si>
  <si>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</si>
  <si>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</si>
  <si>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</si>
  <si>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</si>
  <si>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</si>
  <si>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</si>
  <si>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</si>
  <si>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</si>
  <si>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</si>
  <si>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</si>
  <si>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</si>
  <si>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</si>
  <si>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</si>
  <si>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</si>
  <si>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</si>
  <si>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</si>
  <si>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</si>
  <si>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</si>
  <si>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</si>
  <si>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</si>
  <si>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</si>
  <si>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</si>
  <si>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</si>
  <si>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</si>
  <si>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</si>
  <si>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</si>
  <si>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</si>
  <si>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</si>
  <si>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</si>
  <si>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</si>
  <si>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</si>
  <si>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</si>
  <si>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</si>
  <si>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</si>
  <si>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</si>
  <si>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</si>
  <si>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</si>
  <si>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</si>
  <si>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</si>
  <si>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</si>
  <si>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</si>
  <si>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</si>
  <si>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</si>
  <si>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</si>
  <si>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</si>
  <si>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</si>
  <si>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</si>
  <si>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</si>
  <si>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</si>
  <si>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</si>
  <si>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</si>
  <si>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</si>
  <si>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</si>
  <si>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</si>
  <si>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</si>
  <si>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</si>
  <si>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</si>
  <si>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</si>
  <si>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</si>
  <si>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</si>
  <si>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</si>
  <si>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</si>
  <si>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</si>
  <si>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</si>
  <si>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</si>
  <si>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</si>
  <si>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</si>
  <si>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</si>
  <si>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</si>
  <si>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</si>
  <si>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</si>
  <si>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</si>
  <si>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</si>
  <si>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</si>
  <si>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</si>
  <si>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</si>
  <si>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</si>
  <si>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</si>
  <si>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</si>
  <si>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</si>
  <si>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</si>
  <si>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</si>
  <si>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</si>
  <si>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</si>
  <si>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</si>
  <si>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</si>
  <si>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</si>
  <si>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</si>
  <si>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</si>
  <si>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</si>
  <si>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</si>
  <si>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</si>
  <si>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</si>
  <si>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</si>
  <si>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</si>
  <si>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</si>
  <si>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</si>
  <si>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</si>
  <si>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</si>
  <si>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</si>
  <si>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</si>
  <si>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</si>
  <si>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</si>
  <si>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</si>
  <si>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</si>
  <si>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</si>
  <si>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</si>
  <si>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</si>
  <si>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</si>
  <si>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</si>
  <si>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</si>
  <si>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</si>
  <si>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</si>
  <si>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</si>
  <si>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</si>
  <si>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</si>
  <si>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</si>
  <si>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</si>
  <si>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</si>
  <si>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</si>
  <si>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</si>
  <si>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</si>
  <si>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</si>
  <si>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</si>
  <si>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</si>
  <si>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</si>
  <si>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</si>
  <si>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</si>
  <si>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</si>
  <si>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</si>
  <si>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</si>
  <si>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</si>
  <si>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</si>
  <si>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</si>
  <si>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</si>
  <si>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</si>
  <si>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</si>
  <si>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</si>
  <si>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</si>
  <si>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</si>
  <si>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</si>
  <si>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</si>
  <si>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</si>
  <si>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</si>
  <si>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</si>
  <si>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</si>
  <si>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</si>
  <si>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</si>
  <si>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</si>
  <si>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</si>
  <si>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</si>
  <si>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</si>
  <si>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</si>
  <si>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</si>
  <si>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</si>
  <si>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</si>
  <si>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</si>
  <si>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</si>
  <si>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</si>
  <si>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</si>
  <si>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</si>
  <si>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</si>
  <si>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</si>
  <si>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</si>
  <si>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</si>
  <si>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</si>
  <si>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</si>
  <si>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</si>
  <si>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</si>
  <si>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</si>
  <si>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</si>
  <si>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</si>
  <si>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</si>
  <si>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</si>
  <si>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</si>
  <si>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</si>
  <si>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</si>
  <si>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</si>
  <si>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</si>
  <si>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</si>
  <si>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</si>
  <si>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</si>
  <si>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</si>
  <si>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</si>
  <si>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</si>
  <si>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</si>
  <si>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</si>
  <si>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</si>
  <si>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</si>
  <si>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</si>
  <si>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</si>
  <si>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</si>
  <si>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</si>
  <si>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</si>
  <si>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</si>
  <si>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</si>
  <si>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</si>
  <si>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</si>
  <si>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</si>
  <si>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</si>
  <si>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</si>
  <si>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</si>
  <si>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</si>
  <si>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</si>
  <si>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</si>
  <si>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</si>
  <si>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</si>
  <si>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</si>
  <si>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</si>
  <si>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</si>
  <si>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</si>
  <si>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</si>
  <si>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</si>
  <si>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</si>
  <si>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</si>
  <si>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</si>
  <si>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</si>
  <si>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</si>
  <si>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</si>
  <si>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</si>
  <si>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</si>
  <si>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</si>
  <si>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</si>
  <si>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</si>
  <si>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</si>
  <si>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</si>
  <si>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</si>
  <si>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</si>
  <si>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</si>
  <si>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</si>
  <si>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</si>
  <si>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</si>
  <si>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</si>
  <si>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</si>
  <si>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</si>
  <si>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</si>
  <si>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</si>
  <si>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</si>
  <si>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</si>
  <si>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</si>
  <si>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</si>
  <si>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</si>
  <si>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</si>
  <si>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</si>
  <si>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</si>
  <si>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</si>
  <si>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</si>
  <si>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</si>
  <si>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</si>
  <si>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</si>
  <si>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</si>
  <si>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</si>
  <si>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</si>
  <si>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</si>
  <si>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</si>
  <si>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</si>
  <si>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</si>
  <si>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</si>
  <si>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</si>
  <si>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</si>
  <si>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</si>
  <si>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</si>
  <si>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</si>
  <si>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</si>
  <si>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</si>
  <si>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</si>
  <si>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</si>
  <si>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</si>
  <si>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</si>
  <si>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</si>
  <si>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</si>
  <si>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</si>
  <si>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</si>
  <si>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</si>
  <si>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</si>
  <si>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</si>
  <si>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</si>
  <si>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</si>
  <si>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</si>
  <si>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</si>
  <si>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</si>
  <si>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</si>
  <si>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</si>
  <si>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</si>
  <si>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</si>
  <si>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</si>
  <si>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</si>
  <si>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</si>
  <si>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</si>
  <si>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</si>
  <si>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</si>
  <si>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</si>
  <si>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</si>
  <si>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</si>
  <si>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</si>
  <si>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</si>
  <si>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</si>
  <si>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</si>
  <si>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</si>
  <si>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</si>
  <si>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</si>
  <si>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</si>
  <si>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</si>
  <si>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</si>
  <si>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</si>
  <si>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</si>
  <si>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</si>
  <si>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</si>
  <si>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</si>
  <si>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</si>
  <si>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</si>
  <si>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</si>
  <si>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</si>
  <si>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</si>
  <si>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</si>
  <si>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</si>
  <si>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</si>
  <si>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</si>
  <si>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</si>
  <si>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</si>
  <si>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</si>
  <si>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</si>
  <si>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</si>
  <si>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</si>
  <si>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</si>
  <si>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</si>
  <si>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</si>
  <si>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</si>
  <si>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</si>
  <si>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</si>
  <si>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</si>
  <si>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</si>
  <si>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</si>
  <si>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</si>
  <si>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</si>
  <si>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</si>
  <si>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</si>
  <si>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</si>
  <si>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</si>
  <si>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</si>
  <si>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</si>
  <si>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</si>
  <si>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</si>
  <si>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</si>
  <si>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</si>
  <si>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</si>
  <si>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</si>
  <si>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</si>
  <si>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</si>
  <si>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</si>
  <si>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</si>
  <si>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</si>
  <si>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</si>
  <si>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</si>
  <si>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</si>
  <si>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</si>
  <si>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</si>
  <si>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</si>
  <si>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</si>
  <si>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</si>
  <si>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</si>
  <si>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</si>
  <si>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</si>
  <si>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</si>
  <si>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</si>
  <si>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</si>
  <si>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</si>
  <si>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</si>
  <si>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</si>
  <si>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</si>
  <si>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</si>
  <si>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</si>
  <si>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</si>
  <si>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</si>
  <si>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</si>
  <si>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</si>
  <si>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</si>
  <si>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</si>
  <si>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</si>
  <si>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</si>
  <si>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</si>
  <si>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</si>
  <si>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</si>
  <si>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</si>
  <si>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</si>
  <si>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</si>
  <si>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</si>
  <si>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</si>
  <si>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</si>
  <si>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</si>
  <si>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</si>
  <si>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</si>
  <si>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</si>
  <si>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</si>
  <si>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</si>
  <si>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</si>
  <si>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</si>
  <si>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</si>
  <si>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</si>
  <si>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</si>
  <si>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</si>
  <si>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</si>
  <si>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</si>
  <si>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</si>
  <si>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</si>
  <si>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</si>
  <si>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</si>
  <si>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</si>
  <si>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</si>
  <si>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</si>
  <si>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</si>
  <si>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</si>
  <si>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</si>
  <si>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</si>
  <si>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</si>
  <si>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</si>
  <si>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</si>
  <si>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</si>
  <si>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</si>
  <si>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</si>
  <si>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</si>
  <si>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</si>
  <si>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</si>
  <si>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</si>
  <si>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</si>
  <si>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</si>
  <si>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</si>
  <si>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</si>
  <si>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</si>
  <si>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</si>
  <si>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</si>
  <si>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</si>
  <si>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</si>
  <si>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</si>
  <si>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</si>
  <si>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</si>
  <si>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</si>
  <si>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</si>
  <si>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</si>
  <si>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</si>
  <si>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</si>
  <si>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</si>
  <si>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</si>
  <si>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</si>
  <si>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</si>
  <si>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</si>
  <si>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</si>
  <si>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</si>
  <si>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</si>
  <si>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</si>
  <si>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</si>
  <si>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</si>
  <si>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</si>
  <si>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</si>
  <si>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</si>
  <si>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</si>
  <si>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</si>
  <si>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</si>
  <si>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</si>
  <si>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</si>
  <si>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</si>
  <si>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</si>
  <si>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</si>
  <si>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</si>
  <si>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</si>
  <si>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</si>
  <si>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</si>
  <si>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</si>
  <si>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</si>
  <si>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</si>
  <si>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</si>
  <si>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</si>
  <si>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</si>
  <si>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</si>
  <si>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</si>
  <si>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</si>
  <si>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</si>
  <si>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</si>
  <si>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</si>
  <si>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</si>
  <si>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</si>
  <si>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</si>
  <si>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</si>
  <si>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</si>
  <si>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</si>
  <si>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</si>
  <si>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</si>
  <si>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</si>
  <si>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</si>
  <si>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</si>
  <si>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</si>
  <si>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</si>
  <si>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</si>
  <si>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</si>
  <si>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</si>
  <si>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</si>
  <si>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</si>
  <si>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</si>
  <si>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</si>
  <si>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</si>
  <si>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</si>
  <si>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</si>
  <si>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</si>
  <si>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</si>
  <si>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</si>
  <si>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</si>
  <si>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</si>
  <si>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</si>
  <si>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</si>
  <si>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</si>
  <si>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</si>
  <si>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</si>
  <si>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</si>
  <si>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</si>
  <si>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</si>
  <si>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</si>
  <si>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</si>
  <si>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</si>
  <si>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</si>
  <si>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</si>
  <si>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</si>
  <si>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</si>
  <si>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</si>
  <si>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</si>
  <si>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</si>
  <si>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</si>
  <si>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</si>
  <si>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</si>
  <si>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</si>
  <si>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</si>
  <si>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</si>
  <si>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</si>
  <si>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</si>
  <si>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</si>
  <si>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</si>
  <si>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</si>
  <si>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</si>
  <si>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</si>
  <si>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</si>
  <si>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</si>
  <si>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</si>
  <si>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</si>
  <si>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</si>
  <si>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</si>
  <si>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</si>
  <si>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</si>
  <si>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</si>
  <si>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</si>
  <si>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</si>
  <si>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</si>
  <si>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</si>
  <si>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</si>
  <si>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</si>
  <si>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</si>
  <si>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</si>
  <si>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</si>
  <si>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</si>
  <si>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</si>
  <si>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</si>
  <si>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</si>
  <si>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</si>
  <si>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</si>
  <si>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</si>
  <si>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</si>
  <si>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</si>
  <si>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</si>
  <si>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</si>
  <si>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</si>
  <si>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</si>
  <si>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</si>
  <si>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</si>
  <si>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</si>
  <si>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</si>
  <si>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</si>
  <si>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</si>
  <si>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</si>
  <si>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</si>
  <si>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</si>
  <si>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</si>
  <si>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</si>
  <si>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</si>
  <si>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</si>
  <si>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</si>
  <si>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</si>
  <si>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</si>
  <si>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</si>
  <si>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</si>
  <si>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</si>
  <si>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</si>
  <si>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</si>
  <si>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</si>
  <si>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</si>
  <si>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</si>
  <si>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</si>
  <si>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</si>
  <si>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</si>
  <si>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</si>
  <si>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</si>
  <si>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</si>
  <si>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</si>
  <si>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</si>
  <si>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</si>
  <si>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</si>
  <si>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</si>
  <si>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</si>
  <si>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</si>
  <si>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</si>
  <si>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</si>
  <si>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</si>
  <si>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</si>
  <si>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</si>
  <si>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</si>
  <si>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</si>
  <si>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</si>
  <si>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</si>
  <si>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</si>
  <si>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</si>
  <si>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</si>
  <si>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</si>
  <si>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</si>
  <si>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</si>
  <si>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</si>
  <si>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</si>
  <si>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</si>
  <si>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</si>
  <si>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</si>
  <si>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</si>
  <si>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</si>
  <si>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</si>
  <si>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</si>
  <si>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</si>
  <si>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</si>
  <si>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</si>
  <si>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</si>
  <si>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</si>
  <si>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</si>
  <si>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</si>
  <si>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</si>
  <si>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</si>
  <si>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</si>
  <si>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</si>
  <si>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</si>
  <si>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</si>
  <si>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</si>
  <si>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</si>
  <si>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</si>
  <si>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</si>
  <si>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</si>
  <si>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</si>
  <si>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</si>
  <si>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</si>
  <si>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</si>
  <si>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</si>
  <si>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</si>
  <si>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</si>
  <si>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</si>
  <si>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</si>
  <si>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</si>
  <si>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</si>
  <si>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</si>
  <si>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</si>
  <si>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</si>
  <si>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</si>
  <si>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</si>
  <si>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</si>
  <si>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</si>
  <si>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</si>
  <si>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</si>
  <si>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</si>
  <si>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</si>
  <si>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</si>
  <si>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</si>
  <si>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</si>
  <si>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</si>
  <si>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</si>
  <si>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</si>
  <si>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</si>
  <si>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</si>
  <si>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</si>
  <si>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</si>
  <si>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</si>
  <si>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</si>
  <si>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</si>
  <si>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</si>
  <si>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</si>
  <si>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</si>
  <si>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</si>
  <si>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</si>
  <si>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</si>
  <si>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</si>
  <si>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</si>
  <si>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</si>
  <si>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</si>
  <si>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</si>
  <si>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</si>
  <si>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</si>
  <si>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</si>
  <si>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</si>
  <si>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</si>
  <si>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</si>
  <si>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</si>
  <si>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</si>
  <si>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</si>
  <si>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</si>
  <si>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</si>
  <si>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</si>
  <si>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</si>
  <si>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</si>
  <si>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</si>
  <si>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</si>
  <si>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</si>
  <si>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</si>
  <si>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</si>
  <si>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</si>
  <si>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</si>
  <si>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</si>
  <si>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</si>
  <si>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</si>
  <si>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</si>
  <si>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</si>
  <si>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</si>
  <si>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</si>
  <si>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</si>
  <si>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</si>
  <si>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</si>
  <si>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</si>
  <si>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</si>
  <si>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</si>
  <si>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</si>
  <si>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</si>
  <si>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</si>
  <si>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</si>
  <si>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</si>
  <si>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</si>
  <si>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</si>
  <si>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</si>
  <si>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</si>
  <si>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</si>
  <si>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</si>
  <si>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</si>
  <si>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</si>
  <si>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</si>
  <si>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</si>
  <si>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</si>
  <si>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</si>
  <si>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</si>
  <si>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</si>
  <si>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</si>
  <si>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</si>
  <si>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</si>
  <si>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</si>
  <si>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</si>
  <si>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</si>
  <si>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</si>
  <si>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</si>
  <si>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</si>
  <si>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</si>
  <si>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</si>
  <si>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</si>
  <si>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</si>
  <si>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</si>
  <si>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</si>
  <si>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</si>
  <si>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</si>
  <si>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</si>
  <si>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</si>
  <si>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</si>
  <si>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</si>
  <si>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</si>
  <si>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</si>
  <si>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</si>
  <si>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</si>
  <si>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</si>
  <si>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</si>
  <si>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</si>
  <si>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</si>
  <si>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</si>
  <si>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</si>
  <si>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</si>
  <si>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</si>
  <si>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</si>
  <si>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</si>
  <si>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</si>
  <si>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</si>
  <si>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</si>
  <si>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</si>
  <si>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</si>
  <si>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</si>
  <si>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</si>
  <si>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</si>
  <si>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</si>
  <si>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</si>
  <si>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</si>
  <si>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</si>
  <si>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</si>
  <si>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</si>
  <si>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</si>
  <si>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</si>
  <si>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</si>
  <si>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</si>
  <si>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</si>
  <si>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</si>
  <si>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</si>
  <si>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</si>
  <si>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</si>
  <si>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</si>
  <si>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</si>
  <si>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</si>
  <si>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</si>
  <si>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</si>
  <si>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</si>
  <si>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</si>
  <si>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</si>
  <si>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</si>
  <si>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</si>
  <si>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</si>
  <si>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</si>
  <si>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</si>
  <si>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</si>
  <si>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</si>
  <si>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</si>
  <si>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</si>
  <si>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</si>
  <si>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</si>
  <si>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</si>
  <si>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</si>
  <si>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</si>
  <si>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</si>
  <si>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</si>
  <si>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</si>
  <si>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</si>
  <si>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</si>
  <si>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</si>
  <si>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</si>
  <si>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</si>
  <si>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</si>
  <si>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</si>
  <si>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</si>
  <si>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</si>
  <si>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</si>
  <si>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</si>
  <si>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</si>
  <si>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</si>
  <si>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</si>
  <si>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</si>
  <si>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</si>
  <si>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</si>
  <si>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</si>
  <si>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</si>
  <si>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</si>
  <si>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</si>
  <si>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</si>
  <si>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</si>
  <si>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</si>
  <si>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</si>
  <si>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</si>
  <si>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</si>
  <si>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</si>
  <si>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</si>
  <si>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</si>
  <si>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</si>
  <si>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</si>
  <si>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</si>
  <si>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</si>
  <si>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</si>
  <si>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</si>
  <si>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</si>
  <si>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</si>
  <si>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</si>
  <si>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</si>
  <si>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</si>
  <si>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</si>
  <si>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</si>
  <si>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</si>
  <si>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</si>
  <si>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</si>
  <si>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</si>
  <si>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</si>
  <si>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</si>
  <si>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</si>
  <si>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</si>
  <si>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</si>
  <si>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</si>
  <si>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</si>
  <si>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</si>
  <si>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</si>
  <si>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</si>
  <si>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</si>
  <si>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</si>
  <si>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</si>
  <si>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</si>
  <si>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</si>
  <si>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</si>
  <si>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</si>
  <si>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</si>
  <si>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</si>
  <si>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</si>
  <si>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</si>
  <si>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</si>
  <si>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</si>
  <si>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</si>
  <si>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</si>
  <si>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</si>
  <si>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</si>
  <si>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</si>
  <si>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</si>
  <si>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</si>
  <si>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</si>
  <si>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</si>
  <si>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</si>
  <si>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</si>
  <si>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</si>
  <si>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</si>
  <si>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</si>
  <si>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</si>
  <si>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</si>
  <si>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</si>
  <si>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</si>
  <si>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</si>
  <si>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</si>
  <si>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</si>
  <si>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</si>
  <si>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</si>
  <si>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</si>
  <si>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</si>
  <si>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</si>
  <si>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</si>
  <si>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</si>
  <si>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</si>
  <si>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</si>
  <si>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</si>
  <si>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</si>
  <si>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</si>
  <si>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</si>
  <si>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</si>
  <si>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</si>
  <si>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</si>
  <si>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</si>
  <si>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</si>
  <si>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</si>
  <si>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</si>
  <si>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</si>
  <si>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</si>
  <si>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</si>
  <si>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</si>
  <si>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</si>
  <si>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</si>
  <si>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</si>
  <si>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</si>
  <si>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</si>
  <si>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</si>
  <si>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</si>
  <si>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</si>
  <si>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</si>
  <si>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</si>
  <si>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</si>
  <si>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</si>
  <si>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</si>
  <si>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</si>
  <si>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</si>
  <si>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</si>
  <si>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</si>
  <si>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</si>
  <si>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</si>
  <si>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</si>
  <si>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</si>
  <si>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</si>
  <si>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</si>
  <si>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</si>
  <si>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</si>
  <si>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</si>
  <si>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</si>
  <si>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</si>
  <si>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</si>
  <si>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</si>
  <si>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</si>
  <si>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</si>
  <si>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</si>
  <si>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</si>
  <si>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</si>
  <si>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</si>
  <si>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</si>
  <si>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</si>
  <si>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</si>
  <si>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</si>
  <si>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</si>
  <si>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</si>
  <si>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</si>
  <si>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</si>
  <si>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</si>
  <si>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</si>
  <si>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</si>
  <si>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</si>
  <si>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</si>
  <si>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</si>
  <si>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</si>
  <si>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</si>
  <si>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</si>
  <si>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</si>
  <si>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</si>
  <si>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</si>
  <si>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</si>
  <si>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</si>
  <si>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</si>
  <si>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</si>
  <si>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</si>
  <si>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</si>
  <si>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</si>
  <si>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</si>
  <si>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</si>
  <si>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</si>
  <si>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</si>
  <si>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</si>
  <si>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</si>
  <si>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</si>
  <si>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</si>
  <si>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</si>
  <si>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</si>
  <si>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</si>
  <si>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</si>
  <si>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</si>
  <si>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</si>
  <si>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</si>
  <si>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</si>
  <si>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</si>
  <si>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</si>
  <si>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</si>
  <si>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</si>
  <si>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</si>
  <si>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</si>
  <si>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</si>
  <si>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</si>
  <si>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</si>
  <si>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</si>
  <si>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</si>
  <si>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</si>
  <si>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</si>
  <si>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</si>
  <si>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</si>
  <si>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</si>
  <si>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</si>
  <si>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</si>
  <si>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</si>
  <si>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</si>
  <si>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</si>
  <si>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</si>
  <si>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</si>
  <si>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</si>
  <si>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</si>
  <si>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</si>
  <si>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</si>
  <si>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</si>
  <si>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</si>
  <si>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</si>
  <si>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</si>
  <si>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</si>
  <si>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</si>
  <si>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</si>
  <si>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</si>
  <si>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</si>
  <si>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</si>
  <si>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</si>
  <si>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</si>
  <si>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</si>
  <si>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</si>
  <si>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</si>
  <si>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</si>
  <si>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</si>
  <si>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</si>
  <si>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</si>
  <si>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</si>
  <si>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</si>
  <si>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</si>
  <si>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</si>
  <si>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</si>
  <si>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</si>
  <si>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</si>
  <si>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</si>
  <si>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</si>
  <si>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</si>
  <si>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</si>
  <si>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</si>
  <si>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</si>
  <si>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</si>
  <si>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</si>
  <si>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</si>
  <si>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</si>
  <si>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</si>
  <si>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</si>
  <si>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</si>
  <si>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</si>
  <si>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</si>
  <si>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</si>
  <si>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</si>
  <si>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</si>
  <si>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</si>
  <si>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</si>
  <si>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</si>
  <si>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</si>
  <si>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</si>
  <si>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</si>
  <si>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</si>
  <si>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</si>
  <si>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</si>
  <si>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</si>
  <si>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</si>
  <si>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</si>
  <si>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</si>
  <si>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</si>
  <si>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</si>
  <si>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</si>
  <si>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</si>
  <si>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</si>
  <si>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</si>
  <si>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</si>
  <si>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</si>
  <si>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</si>
  <si>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</si>
  <si>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</si>
  <si>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</si>
  <si>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</si>
  <si>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</si>
  <si>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</si>
  <si>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</si>
  <si>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</si>
  <si>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</si>
  <si>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</si>
  <si>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</si>
  <si>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</si>
  <si>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</si>
  <si>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</si>
  <si>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</si>
  <si>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</si>
  <si>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</si>
  <si>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</si>
  <si>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</si>
  <si>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</si>
  <si>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</si>
  <si>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</si>
  <si>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</si>
  <si>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</si>
  <si>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</si>
  <si>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</si>
  <si>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</si>
  <si>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</si>
  <si>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</si>
  <si>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</si>
  <si>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</si>
  <si>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</si>
  <si>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</si>
  <si>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</si>
  <si>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</si>
  <si>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</si>
  <si>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</si>
  <si>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</si>
  <si>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</si>
  <si>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</si>
  <si>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</si>
  <si>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</si>
  <si>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</si>
  <si>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</si>
  <si>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</si>
  <si>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</si>
  <si>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</si>
  <si>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</si>
  <si>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</si>
  <si>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</si>
  <si>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</si>
  <si>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</si>
  <si>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</si>
  <si>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</si>
  <si>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</si>
  <si>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</si>
  <si>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</si>
  <si>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</si>
  <si>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</si>
  <si>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</si>
  <si>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</si>
  <si>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</si>
  <si>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</si>
  <si>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</si>
  <si>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</si>
  <si>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</si>
  <si>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</si>
  <si>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</si>
  <si>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</si>
  <si>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</si>
  <si>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</si>
  <si>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</si>
  <si>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</si>
  <si>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</si>
  <si>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</si>
  <si>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</si>
  <si>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</si>
  <si>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</si>
  <si>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</si>
  <si>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</si>
  <si>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</si>
  <si>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</si>
  <si>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</si>
  <si>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</si>
  <si>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</si>
  <si>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</si>
  <si>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</si>
  <si>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</si>
  <si>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</si>
  <si>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</si>
  <si>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</si>
  <si>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</si>
  <si>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</si>
  <si>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</si>
  <si>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</si>
  <si>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</si>
  <si>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</si>
  <si>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</si>
  <si>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</si>
  <si>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</si>
  <si>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</si>
  <si>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</si>
  <si>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</si>
  <si>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</si>
  <si>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</si>
  <si>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</si>
  <si>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</si>
  <si>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</si>
  <si>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</si>
  <si>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</si>
  <si>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</si>
  <si>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</si>
  <si>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</si>
  <si>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</si>
  <si>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</si>
  <si>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</si>
  <si>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</si>
  <si>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</si>
  <si>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</si>
  <si>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</si>
  <si>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</si>
  <si>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</si>
  <si>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</si>
  <si>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</si>
  <si>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</si>
  <si>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</si>
  <si>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</si>
  <si>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</si>
  <si>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</si>
  <si>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</si>
  <si>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</si>
  <si>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</si>
  <si>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</si>
  <si>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</si>
  <si>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</si>
  <si>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</si>
  <si>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</si>
  <si>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</si>
  <si>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</si>
  <si>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</si>
  <si>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</si>
  <si>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</si>
  <si>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</si>
  <si>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</si>
  <si>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</si>
  <si>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</si>
  <si>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</si>
  <si>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</si>
  <si>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</si>
  <si>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</si>
  <si>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</si>
  <si>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</si>
  <si>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</si>
  <si>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</si>
  <si>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</si>
  <si>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</si>
  <si>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</si>
  <si>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</si>
  <si>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</si>
  <si>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</si>
  <si>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</si>
  <si>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</si>
  <si>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</si>
  <si>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</si>
  <si>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</si>
  <si>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</si>
  <si>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</si>
  <si>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</si>
  <si>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</si>
  <si>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</si>
  <si>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</si>
  <si>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</si>
  <si>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</si>
  <si>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</si>
  <si>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</si>
  <si>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</si>
  <si>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</si>
  <si>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</si>
  <si>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</si>
  <si>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</si>
  <si>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</si>
  <si>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</si>
  <si>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</si>
  <si>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</si>
  <si>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</si>
  <si>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</si>
  <si>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</si>
  <si>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</si>
  <si>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</si>
  <si>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</si>
  <si>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</si>
  <si>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</si>
  <si>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</si>
  <si>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</si>
  <si>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</si>
  <si>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</si>
  <si>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</si>
  <si>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</si>
  <si>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</si>
  <si>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</si>
  <si>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</si>
  <si>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</si>
  <si>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</si>
  <si>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</si>
  <si>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</si>
  <si>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</si>
  <si>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</si>
  <si>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</si>
  <si>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</si>
  <si>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</si>
  <si>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</si>
  <si>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</si>
  <si>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</si>
  <si>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</si>
  <si>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</si>
  <si>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</si>
  <si>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</si>
  <si>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</si>
  <si>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</si>
  <si>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</si>
  <si>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</si>
  <si>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</si>
  <si>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</si>
  <si>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</si>
  <si>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</si>
  <si>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</si>
  <si>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</si>
  <si>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</si>
  <si>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</si>
  <si>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</si>
  <si>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</si>
  <si>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</si>
  <si>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</si>
  <si>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</si>
  <si>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</si>
  <si>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</si>
  <si>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</si>
  <si>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</si>
  <si>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</si>
  <si>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</si>
  <si>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</si>
  <si>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</si>
  <si>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</si>
  <si>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</si>
  <si>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</si>
  <si>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</si>
  <si>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</si>
  <si>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</si>
  <si>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</si>
  <si>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</si>
  <si>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</si>
  <si>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</si>
  <si>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</si>
  <si>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</si>
  <si>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</si>
  <si>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</si>
  <si>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</si>
  <si>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</si>
  <si>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</si>
  <si>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</si>
  <si>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</si>
  <si>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</si>
  <si>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</si>
  <si>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</si>
  <si>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</si>
  <si>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</si>
  <si>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</si>
  <si>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</si>
  <si>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</si>
  <si>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</si>
  <si>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</si>
  <si>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</si>
  <si>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</si>
  <si>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</si>
  <si>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</si>
  <si>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</si>
  <si>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</si>
  <si>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</si>
  <si>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</si>
  <si>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</si>
  <si>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</si>
  <si>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</si>
  <si>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</si>
  <si>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</si>
  <si>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</si>
  <si>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</si>
  <si>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</si>
  <si>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</si>
  <si>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</si>
  <si>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</si>
  <si>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</si>
  <si>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</si>
  <si>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</si>
  <si>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</si>
  <si>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</si>
  <si>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</si>
  <si>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</si>
  <si>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</si>
  <si>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</si>
  <si>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</si>
  <si>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</si>
  <si>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</si>
  <si>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</si>
  <si>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</si>
  <si>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</si>
  <si>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</si>
  <si>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</si>
  <si>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</si>
  <si>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</si>
  <si>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</si>
  <si>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</si>
  <si>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</si>
  <si>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</si>
  <si>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</si>
  <si>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</si>
  <si>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</si>
  <si>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</si>
  <si>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</si>
  <si>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</si>
  <si>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</si>
  <si>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</si>
  <si>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</si>
  <si>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</si>
  <si>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</si>
  <si>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</si>
  <si>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</si>
  <si>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</si>
  <si>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</si>
  <si>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</si>
  <si>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</si>
  <si>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</si>
  <si>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</si>
  <si>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</si>
  <si>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</si>
  <si>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</si>
  <si>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</si>
  <si>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</si>
  <si>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</si>
  <si>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</si>
  <si>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</si>
  <si>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</si>
  <si>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</si>
  <si>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</si>
  <si>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</si>
  <si>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</si>
  <si>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</si>
  <si>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</si>
  <si>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</si>
  <si>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</si>
  <si>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</si>
  <si>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</si>
  <si>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</si>
  <si>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</si>
  <si>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</si>
  <si>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</si>
  <si>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</si>
  <si>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</si>
  <si>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</si>
  <si>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</si>
  <si>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</si>
  <si>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</si>
  <si>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</si>
  <si>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</si>
  <si>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</si>
  <si>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</si>
  <si>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</si>
  <si>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</si>
  <si>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</si>
  <si>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</si>
  <si>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</si>
  <si>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</si>
  <si>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</si>
  <si>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</si>
  <si>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</si>
  <si>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</si>
  <si>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</si>
  <si>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</si>
  <si>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</si>
  <si>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</si>
  <si>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</si>
  <si>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</si>
  <si>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</si>
  <si>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</si>
  <si>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</si>
  <si>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</si>
  <si>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</si>
  <si>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</si>
  <si>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</si>
  <si>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</si>
  <si>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</si>
  <si>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</si>
  <si>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</si>
  <si>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</si>
  <si>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</si>
  <si>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</si>
  <si>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</si>
  <si>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</si>
  <si>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</si>
  <si>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</si>
  <si>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</si>
  <si>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</si>
  <si>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</si>
  <si>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</si>
  <si>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</si>
  <si>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</si>
  <si>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</si>
  <si>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</si>
  <si>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</si>
  <si>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</si>
  <si>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</si>
  <si>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</si>
  <si>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</si>
  <si>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</si>
  <si>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</si>
  <si>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</si>
  <si>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</si>
  <si>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</si>
  <si>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</si>
  <si>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</si>
  <si>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</si>
  <si>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</si>
  <si>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</si>
  <si>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</si>
  <si>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</si>
  <si>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</si>
  <si>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</si>
  <si>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</si>
  <si>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</si>
  <si>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</si>
  <si>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</si>
  <si>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</si>
  <si>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</si>
  <si>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</si>
  <si>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</si>
  <si>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</si>
  <si>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</si>
  <si>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</si>
  <si>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</si>
  <si>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</si>
  <si>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</si>
  <si>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</si>
  <si>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</si>
  <si>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</si>
  <si>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</si>
  <si>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</si>
  <si>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</si>
  <si>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</si>
  <si>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</si>
  <si>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</si>
  <si>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</si>
  <si>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</si>
  <si>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</si>
  <si>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</si>
  <si>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</si>
  <si>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</si>
  <si>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</si>
  <si>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</si>
  <si>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</si>
  <si>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</si>
  <si>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</si>
  <si>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</si>
  <si>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</si>
  <si>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</si>
  <si>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</si>
  <si>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</si>
  <si>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</si>
  <si>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</si>
  <si>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</si>
  <si>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</si>
  <si>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</si>
  <si>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</si>
  <si>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</si>
  <si>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</si>
  <si>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</si>
  <si>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</si>
  <si>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</si>
  <si>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</si>
  <si>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</si>
  <si>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</si>
  <si>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</si>
  <si>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</si>
  <si>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</si>
  <si>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</si>
  <si>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</si>
  <si>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</si>
  <si>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</si>
  <si>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</si>
  <si>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</si>
  <si>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</si>
  <si>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</si>
  <si>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</si>
  <si>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</si>
  <si>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</si>
  <si>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</si>
  <si>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</si>
  <si>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</si>
  <si>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</si>
  <si>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</si>
  <si>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</si>
  <si>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</si>
  <si>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</si>
  <si>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</si>
  <si>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</si>
  <si>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</si>
  <si>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</si>
  <si>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</si>
  <si>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</si>
  <si>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</si>
  <si>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</si>
  <si>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</si>
  <si>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</si>
  <si>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</si>
  <si>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</si>
  <si>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</si>
  <si>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</si>
  <si>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</si>
  <si>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</si>
  <si>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</si>
  <si>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</si>
  <si>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</si>
  <si>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</si>
  <si>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</si>
  <si>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</si>
  <si>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</si>
  <si>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</si>
  <si>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</si>
  <si>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</si>
  <si>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</si>
  <si>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</si>
  <si>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</si>
  <si>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</si>
  <si>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</si>
  <si>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</si>
  <si>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</si>
  <si>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</si>
  <si>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</si>
  <si>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</si>
  <si>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</si>
  <si>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</si>
  <si>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</si>
  <si>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</si>
  <si>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</si>
  <si>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</si>
  <si>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</si>
  <si>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</si>
  <si>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</si>
  <si>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</si>
  <si>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</si>
  <si>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</si>
  <si>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</si>
  <si>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</si>
  <si>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</si>
  <si>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</si>
  <si>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</si>
  <si>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</si>
  <si>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</si>
  <si>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</si>
  <si>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</si>
  <si>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</si>
  <si>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</si>
  <si>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</si>
  <si>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</si>
  <si>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</si>
  <si>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</si>
  <si>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</si>
  <si>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</si>
  <si>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</si>
  <si>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</si>
  <si>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</si>
  <si>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</si>
  <si>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</si>
  <si>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</si>
  <si>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</si>
  <si>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</si>
  <si>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</si>
  <si>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</si>
  <si>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</si>
  <si>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</si>
  <si>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</si>
  <si>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</si>
  <si>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</si>
  <si>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</si>
  <si>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</si>
  <si>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</si>
  <si>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</si>
  <si>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</si>
  <si>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</si>
  <si>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</si>
  <si>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</si>
  <si>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</si>
  <si>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</si>
  <si>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</si>
  <si>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</si>
  <si>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</si>
  <si>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</si>
  <si>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</si>
  <si>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</si>
  <si>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</si>
  <si>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</si>
  <si>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</si>
  <si>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</si>
  <si>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</si>
  <si>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</si>
  <si>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</si>
  <si>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</si>
  <si>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</si>
  <si>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</si>
  <si>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</si>
  <si>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</si>
  <si>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</si>
  <si>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</si>
  <si>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</si>
  <si>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</si>
  <si>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</si>
  <si>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</si>
  <si>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</si>
  <si>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</si>
  <si>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</si>
  <si>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</si>
  <si>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</si>
  <si>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</si>
  <si>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</si>
  <si>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</si>
  <si>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</si>
  <si>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</si>
  <si>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</si>
  <si>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</si>
  <si>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</si>
  <si>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</si>
  <si>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</si>
  <si>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</si>
  <si>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</si>
  <si>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</si>
  <si>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</si>
  <si>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</si>
  <si>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</si>
  <si>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</si>
  <si>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</si>
  <si>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</si>
  <si>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</si>
  <si>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</si>
  <si>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</si>
  <si>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</si>
  <si>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</si>
  <si>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</si>
  <si>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</si>
  <si>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</si>
  <si>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</si>
  <si>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</si>
  <si>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</si>
  <si>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</si>
  <si>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</si>
  <si>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</si>
  <si>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</si>
  <si>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</si>
  <si>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</si>
  <si>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</si>
  <si>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</si>
  <si>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</si>
  <si>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</si>
  <si>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</si>
  <si>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</si>
  <si>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</si>
  <si>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</si>
  <si>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</si>
  <si>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</si>
  <si>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</si>
  <si>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</si>
  <si>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</si>
  <si>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</si>
  <si>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</si>
  <si>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</si>
  <si>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</si>
  <si>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</si>
  <si>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</si>
  <si>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</si>
  <si>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</si>
  <si>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</si>
  <si>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</si>
  <si>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</si>
  <si>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</si>
  <si>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</si>
  <si>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</si>
  <si>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</si>
  <si>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</si>
  <si>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</si>
  <si>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</si>
  <si>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</si>
  <si>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</si>
  <si>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</si>
  <si>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</si>
  <si>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</si>
  <si>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</si>
  <si>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</si>
  <si>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</si>
  <si>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</si>
  <si>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</si>
  <si>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</si>
  <si>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</si>
  <si>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</si>
  <si>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</si>
  <si>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</si>
  <si>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</si>
  <si>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</si>
  <si>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</si>
  <si>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</si>
  <si>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</si>
  <si>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</si>
  <si>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</si>
  <si>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</si>
  <si>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</si>
  <si>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</si>
  <si>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</si>
  <si>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</si>
  <si>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</si>
  <si>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</si>
  <si>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</si>
  <si>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</si>
  <si>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</si>
  <si>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</si>
  <si>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</si>
  <si>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</si>
  <si>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</si>
  <si>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</si>
  <si>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</si>
  <si>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</si>
  <si>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</si>
  <si>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</si>
  <si>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</si>
  <si>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</si>
  <si>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</si>
  <si>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</si>
  <si>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</si>
  <si>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</si>
  <si>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</si>
  <si>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</si>
  <si>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</si>
  <si>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</si>
  <si>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</si>
  <si>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</si>
  <si>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</si>
  <si>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</si>
  <si>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</si>
  <si>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</si>
  <si>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</si>
  <si>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</si>
  <si>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</si>
  <si>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</si>
  <si>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</si>
  <si>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</si>
  <si>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</si>
  <si>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</si>
  <si>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</si>
  <si>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</si>
  <si>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</si>
  <si>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</si>
  <si>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</si>
  <si>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</si>
  <si>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</si>
  <si>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</si>
  <si>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</si>
  <si>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</si>
  <si>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</si>
  <si>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</si>
  <si>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</si>
  <si>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</si>
  <si>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</si>
  <si>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</si>
  <si>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</si>
  <si>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</si>
  <si>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</si>
  <si>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</si>
  <si>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</si>
  <si>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</si>
  <si>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</si>
  <si>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</si>
  <si>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</si>
  <si>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</si>
  <si>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</si>
  <si>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</si>
  <si>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</si>
  <si>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</si>
  <si>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</si>
  <si>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</si>
  <si>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</si>
  <si>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</si>
  <si>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</si>
  <si>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</si>
  <si>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</si>
  <si>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</si>
  <si>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</si>
  <si>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</si>
  <si>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</si>
  <si>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</si>
  <si>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</si>
  <si>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</si>
  <si>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</si>
  <si>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</si>
  <si>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</si>
  <si>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</si>
  <si>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</si>
  <si>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</si>
  <si>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</si>
  <si>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</si>
  <si>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</si>
  <si>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</si>
  <si>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</si>
  <si>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</si>
  <si>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</si>
  <si>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</si>
  <si>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</si>
  <si>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</si>
  <si>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</si>
  <si>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</si>
  <si>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</si>
  <si>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</si>
  <si>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</si>
  <si>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</si>
  <si>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</si>
  <si>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</si>
  <si>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</si>
  <si>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</si>
  <si>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</si>
  <si>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</si>
  <si>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</si>
  <si>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</si>
  <si>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</si>
  <si>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</si>
  <si>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</si>
  <si>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</si>
  <si>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</si>
  <si>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</si>
  <si>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</si>
  <si>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</si>
  <si>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</si>
  <si>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</si>
  <si>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</si>
  <si>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</si>
  <si>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</si>
  <si>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</si>
  <si>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</si>
  <si>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</si>
  <si>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</si>
  <si>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</si>
  <si>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</si>
  <si>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</si>
  <si>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</si>
  <si>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</si>
  <si>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</si>
  <si>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</si>
  <si>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</si>
  <si>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</si>
  <si>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</si>
  <si>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</si>
  <si>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</si>
  <si>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</si>
  <si>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</si>
  <si>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</si>
  <si>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</si>
  <si>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</si>
  <si>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</si>
  <si>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</si>
  <si>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</si>
  <si>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</si>
  <si>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</si>
  <si>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</si>
  <si>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</si>
  <si>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</si>
  <si>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</si>
  <si>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</si>
  <si>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</si>
  <si>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</si>
  <si>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</si>
  <si>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</si>
  <si>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</si>
  <si>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</si>
  <si>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</si>
  <si>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</si>
  <si>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</si>
  <si>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</si>
  <si>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</si>
  <si>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</si>
  <si>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</si>
  <si>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</si>
  <si>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</si>
  <si>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</si>
  <si>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</si>
  <si>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</si>
  <si>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</si>
  <si>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</si>
  <si>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</si>
  <si>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</si>
  <si>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</si>
  <si>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</si>
  <si>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</si>
  <si>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</si>
  <si>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</si>
  <si>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</si>
  <si>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</si>
  <si>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</si>
  <si>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</si>
  <si>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</si>
  <si>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</si>
  <si>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</si>
  <si>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</si>
  <si>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</si>
  <si>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</si>
  <si>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</si>
  <si>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</si>
  <si>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</si>
  <si>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</si>
  <si>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</si>
  <si>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</si>
  <si>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</si>
  <si>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</si>
  <si>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</si>
  <si>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</si>
  <si>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</si>
  <si>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</si>
  <si>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</si>
  <si>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</si>
  <si>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</si>
  <si>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</si>
  <si>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</si>
  <si>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</si>
  <si>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</si>
  <si>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</si>
  <si>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</si>
  <si>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</si>
  <si>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</si>
  <si>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</si>
  <si>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</si>
  <si>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</si>
  <si>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</si>
  <si>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</si>
  <si>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</si>
  <si>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</si>
  <si>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</si>
  <si>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</si>
  <si>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</si>
  <si>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</si>
  <si>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</si>
  <si>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</si>
  <si>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</si>
  <si>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</si>
  <si>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</si>
  <si>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</si>
  <si>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</si>
  <si>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</si>
  <si>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</si>
  <si>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</si>
  <si>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</si>
  <si>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</si>
  <si>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</si>
  <si>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</si>
  <si>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</si>
  <si>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</si>
  <si>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</si>
  <si>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</si>
  <si>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</si>
  <si>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</si>
  <si>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</si>
  <si>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</si>
  <si>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</si>
  <si>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</si>
  <si>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</si>
  <si>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</si>
  <si>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</si>
  <si>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</si>
  <si>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</si>
  <si>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</si>
  <si>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</si>
  <si>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</si>
  <si>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</si>
  <si>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</si>
  <si>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</si>
  <si>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</si>
  <si>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</si>
  <si>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</si>
  <si>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</si>
  <si>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</si>
  <si>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</si>
  <si>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</si>
  <si>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</si>
  <si>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</si>
  <si>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</si>
  <si>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</si>
  <si>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</si>
  <si>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</si>
  <si>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</si>
  <si>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</si>
  <si>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</si>
  <si>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</si>
  <si>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</si>
  <si>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</si>
  <si>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</si>
  <si>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</si>
  <si>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</si>
  <si>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</si>
  <si>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</si>
  <si>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</si>
  <si>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</si>
  <si>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</si>
  <si>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</si>
  <si>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</si>
  <si>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</si>
  <si>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</si>
  <si>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</si>
  <si>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</si>
  <si>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</si>
  <si>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</si>
  <si>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</si>
  <si>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</si>
  <si>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</si>
  <si>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</si>
  <si>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</si>
  <si>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</si>
  <si>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</si>
  <si>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</si>
  <si>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</si>
  <si>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</si>
  <si>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</si>
  <si>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</si>
  <si>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</si>
  <si>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</si>
  <si>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</si>
  <si>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</si>
  <si>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</si>
  <si>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</si>
  <si>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</si>
  <si>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</si>
  <si>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</si>
  <si>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</si>
  <si>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</si>
  <si>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</si>
  <si>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</si>
  <si>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</si>
  <si>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</si>
  <si>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</si>
  <si>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</si>
  <si>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</si>
  <si>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</si>
  <si>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</si>
  <si>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</si>
  <si>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</si>
  <si>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</si>
  <si>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</si>
  <si>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</si>
  <si>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</si>
  <si>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</si>
  <si>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</si>
  <si>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</si>
  <si>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</si>
  <si>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</si>
  <si>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</si>
  <si>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</si>
  <si>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</si>
  <si>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</si>
  <si>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</si>
  <si>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</si>
  <si>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</si>
  <si>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</si>
  <si>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</si>
  <si>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</si>
  <si>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</si>
  <si>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</si>
  <si>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</si>
  <si>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</si>
  <si>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</si>
  <si>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</si>
  <si>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</si>
  <si>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</si>
  <si>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</si>
  <si>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</si>
  <si>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</si>
  <si>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</si>
  <si>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</si>
  <si>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</si>
  <si>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</si>
  <si>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</si>
  <si>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</si>
  <si>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</si>
  <si>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</si>
  <si>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</si>
  <si>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</si>
  <si>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</si>
  <si>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</si>
  <si>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</si>
  <si>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</si>
  <si>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</si>
  <si>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</si>
  <si>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</si>
  <si>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</si>
  <si>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</si>
  <si>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</si>
  <si>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</si>
  <si>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</si>
  <si>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</si>
  <si>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</si>
  <si>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</si>
  <si>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</si>
  <si>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</si>
  <si>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</si>
  <si>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</si>
  <si>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</si>
  <si>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</si>
  <si>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</si>
  <si>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</si>
  <si>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</si>
  <si>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</si>
  <si>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</si>
  <si>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</si>
  <si>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</si>
  <si>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</si>
  <si>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</si>
  <si>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</si>
  <si>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</si>
  <si>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</si>
  <si>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</si>
  <si>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</si>
  <si>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</si>
  <si>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</si>
  <si>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</si>
  <si>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</si>
  <si>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</si>
  <si>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</si>
  <si>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</si>
  <si>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</si>
  <si>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</si>
  <si>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</si>
  <si>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</si>
  <si>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</si>
  <si>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</si>
  <si>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</si>
  <si>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</si>
  <si>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</si>
  <si>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</si>
  <si>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</si>
  <si>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</si>
  <si>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</si>
  <si>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</si>
  <si>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</si>
  <si>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</si>
  <si>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</si>
  <si>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</si>
  <si>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</si>
  <si>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</si>
  <si>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</si>
  <si>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</si>
  <si>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</si>
  <si>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</si>
  <si>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</si>
  <si>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</si>
  <si>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</si>
  <si>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</si>
  <si>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</si>
  <si>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</si>
  <si>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</si>
  <si>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</si>
  <si>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</si>
  <si>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</si>
  <si>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</si>
  <si>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</si>
  <si>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</si>
  <si>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</si>
  <si>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</si>
  <si>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</si>
  <si>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</si>
  <si>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</si>
  <si>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</si>
  <si>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</si>
  <si>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</si>
  <si>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</si>
  <si>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</si>
  <si>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</si>
  <si>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</si>
  <si>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</si>
  <si>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</si>
  <si>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</si>
  <si>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</si>
  <si>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</si>
  <si>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</si>
  <si>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</si>
  <si>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</si>
  <si>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</si>
  <si>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</si>
  <si>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</si>
  <si>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</si>
  <si>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</si>
  <si>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</si>
  <si>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</si>
  <si>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</si>
  <si>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</si>
  <si>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</si>
  <si>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</si>
  <si>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</si>
  <si>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</si>
  <si>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</si>
  <si>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</si>
  <si>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</si>
  <si>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</si>
  <si>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</si>
  <si>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</si>
  <si>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</si>
  <si>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</si>
  <si>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</si>
  <si>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</si>
  <si>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</si>
  <si>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</si>
  <si>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</si>
  <si>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</si>
  <si>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</si>
  <si>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</si>
  <si>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</si>
  <si>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</si>
  <si>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</si>
  <si>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</si>
  <si>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</si>
  <si>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</si>
  <si>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</si>
  <si>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</si>
  <si>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</si>
  <si>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</si>
  <si>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</si>
  <si>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</si>
  <si>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</si>
  <si>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</si>
  <si>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</si>
  <si>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</si>
  <si>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</si>
  <si>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</si>
  <si>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</si>
  <si>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</si>
  <si>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</si>
  <si>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</si>
  <si>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</si>
  <si>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</si>
  <si>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</si>
  <si>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</si>
  <si>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</si>
  <si>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</si>
  <si>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</si>
  <si>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</si>
  <si>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</si>
  <si>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</si>
  <si>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</si>
  <si>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</si>
  <si>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</si>
  <si>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</si>
  <si>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</si>
  <si>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</si>
  <si>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</si>
  <si>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</si>
  <si>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</si>
  <si>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</si>
  <si>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</si>
  <si>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</si>
  <si>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</si>
  <si>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</si>
  <si>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</si>
  <si>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</si>
  <si>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</si>
  <si>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</si>
  <si>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</si>
  <si>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</si>
  <si>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</si>
  <si>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</si>
  <si>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</si>
  <si>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</si>
  <si>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</si>
  <si>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</si>
  <si>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</si>
  <si>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</si>
  <si>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</si>
  <si>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</si>
  <si>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</si>
  <si>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</si>
  <si>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</si>
  <si>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</si>
  <si>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</si>
  <si>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</si>
  <si>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</si>
  <si>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</si>
  <si>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</si>
  <si>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</si>
  <si>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</si>
  <si>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</si>
  <si>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</si>
  <si>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</si>
  <si>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</si>
  <si>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</si>
  <si>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</si>
  <si>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</si>
  <si>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</si>
  <si>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</si>
  <si>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</si>
  <si>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</si>
  <si>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</si>
  <si>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</si>
  <si>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</si>
  <si>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</si>
  <si>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</si>
  <si>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</si>
  <si>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</si>
  <si>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</si>
  <si>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</si>
  <si>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</si>
  <si>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</si>
  <si>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</si>
  <si>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</si>
  <si>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</si>
  <si>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</si>
  <si>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</si>
  <si>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</si>
  <si>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</si>
  <si>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</si>
  <si>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</si>
  <si>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</si>
  <si>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</si>
  <si>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</si>
  <si>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</si>
  <si>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</si>
  <si>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</si>
  <si>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</si>
  <si>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</si>
  <si>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</si>
  <si>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</si>
  <si>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</si>
  <si>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</si>
  <si>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</si>
  <si>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</si>
  <si>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</si>
  <si>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</si>
  <si>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</si>
  <si>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</si>
  <si>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</si>
  <si>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</si>
  <si>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</si>
  <si>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</si>
  <si>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</si>
  <si>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</si>
  <si>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</si>
  <si>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</si>
  <si>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</si>
  <si>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</si>
  <si>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</si>
  <si>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</si>
  <si>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</si>
  <si>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</si>
  <si>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</si>
  <si>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</si>
  <si>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</si>
  <si>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</si>
  <si>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</si>
  <si>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</si>
  <si>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</si>
  <si>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</si>
  <si>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</si>
  <si>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</si>
  <si>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</si>
  <si>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</si>
  <si>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</si>
  <si>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</si>
  <si>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</si>
  <si>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</si>
  <si>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</si>
  <si>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</si>
  <si>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</si>
  <si>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</si>
  <si>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</si>
  <si>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</si>
  <si>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</si>
  <si>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</si>
  <si>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</si>
  <si>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</si>
  <si>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</si>
  <si>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</si>
  <si>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</si>
  <si>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</si>
  <si>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</si>
  <si>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</si>
  <si>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</si>
  <si>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</si>
  <si>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</si>
  <si>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</si>
  <si>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</si>
  <si>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</si>
  <si>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</si>
  <si>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</si>
  <si>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</si>
  <si>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</si>
  <si>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</si>
  <si>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</si>
  <si>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</si>
  <si>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</si>
  <si>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</si>
  <si>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</si>
  <si>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</si>
  <si>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</si>
  <si>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</si>
  <si>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</si>
  <si>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</si>
  <si>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</si>
  <si>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</si>
  <si>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</si>
  <si>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</si>
  <si>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</si>
  <si>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</si>
  <si>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</si>
  <si>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</si>
  <si>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</si>
  <si>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</si>
  <si>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</si>
  <si>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</si>
  <si>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</si>
  <si>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</si>
  <si>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</si>
  <si>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</si>
  <si>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</si>
  <si>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</si>
  <si>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</si>
  <si>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</si>
  <si>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</si>
  <si>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</si>
  <si>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</si>
  <si>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</si>
  <si>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</si>
  <si>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</si>
  <si>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</si>
  <si>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</si>
  <si>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</si>
  <si>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</si>
  <si>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</si>
  <si>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</si>
  <si>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</si>
  <si>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</si>
  <si>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</si>
  <si>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</si>
  <si>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</si>
  <si>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</si>
  <si>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</si>
  <si>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</si>
  <si>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</si>
  <si>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</si>
  <si>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</si>
  <si>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</si>
  <si>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</si>
  <si>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</si>
  <si>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</si>
  <si>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</si>
  <si>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</si>
  <si>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</si>
  <si>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</si>
  <si>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</si>
  <si>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</si>
  <si>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</si>
  <si>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</si>
  <si>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</si>
  <si>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</si>
  <si>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</si>
  <si>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</si>
  <si>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</si>
  <si>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</si>
  <si>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</si>
  <si>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</si>
  <si>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</si>
  <si>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</si>
  <si>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</si>
  <si>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</si>
  <si>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</si>
  <si>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</si>
  <si>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</si>
  <si>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</si>
  <si>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</si>
  <si>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</si>
  <si>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</si>
  <si>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</si>
  <si>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</si>
  <si>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</si>
  <si>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</si>
  <si>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</si>
  <si>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</si>
  <si>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</si>
  <si>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</si>
  <si>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</si>
  <si>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</si>
  <si>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</si>
  <si>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</si>
  <si>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</si>
  <si>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</si>
  <si>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</si>
  <si>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</si>
  <si>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</si>
  <si>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</si>
  <si>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</si>
  <si>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</si>
  <si>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</si>
  <si>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</si>
  <si>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</si>
  <si>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</si>
  <si>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</si>
  <si>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</si>
  <si>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</si>
  <si>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</si>
  <si>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</si>
  <si>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</si>
  <si>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</si>
  <si>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</si>
  <si>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</si>
  <si>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</si>
  <si>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</si>
  <si>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</si>
  <si>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</si>
  <si>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</si>
  <si>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</si>
  <si>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</si>
  <si>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</si>
  <si>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</si>
  <si>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</si>
  <si>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</si>
  <si>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</si>
  <si>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</si>
  <si>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</si>
  <si>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</si>
  <si>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</si>
  <si>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</si>
  <si>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</si>
  <si>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</si>
  <si>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</si>
  <si>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</si>
  <si>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</si>
  <si>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</si>
  <si>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</si>
  <si>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</si>
  <si>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</si>
  <si>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</si>
  <si>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</si>
  <si>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</si>
  <si>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</si>
  <si>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</si>
  <si>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</si>
  <si>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</si>
  <si>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</si>
  <si>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</si>
  <si>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</si>
  <si>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</si>
  <si>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</si>
  <si>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</si>
  <si>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</si>
  <si>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</si>
  <si>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</si>
  <si>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</si>
  <si>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</si>
  <si>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</si>
  <si>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</si>
  <si>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</si>
  <si>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</si>
  <si>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</si>
  <si>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</si>
  <si>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</si>
  <si>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</si>
  <si>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</si>
  <si>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</si>
  <si>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</si>
  <si>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</si>
  <si>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</si>
  <si>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</si>
  <si>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</si>
  <si>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</si>
  <si>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</si>
  <si>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</si>
  <si>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</si>
  <si>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</si>
  <si>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</si>
  <si>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</si>
  <si>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</si>
  <si>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</si>
  <si>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</si>
  <si>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</si>
  <si>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</si>
  <si>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</si>
  <si>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</si>
  <si>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</si>
  <si>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</si>
  <si>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</si>
  <si>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</si>
  <si>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</si>
  <si>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</si>
  <si>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</si>
  <si>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</si>
  <si>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</si>
  <si>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</si>
  <si>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</si>
  <si>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</si>
  <si>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</si>
  <si>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</si>
  <si>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</si>
  <si>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</si>
  <si>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</si>
  <si>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</si>
  <si>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</si>
  <si>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</si>
  <si>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</si>
  <si>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</si>
  <si>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</si>
  <si>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</si>
  <si>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</si>
  <si>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</si>
  <si>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</si>
  <si>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</si>
  <si>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</si>
  <si>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</si>
  <si>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</si>
  <si>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</si>
  <si>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</si>
  <si>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</si>
  <si>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</si>
  <si>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</si>
  <si>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</si>
  <si>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</si>
  <si>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</si>
  <si>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</si>
  <si>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</si>
  <si>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</si>
  <si>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</si>
  <si>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</si>
  <si>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</si>
  <si>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</si>
  <si>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</si>
  <si>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</si>
  <si>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</si>
  <si>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</si>
  <si>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</si>
  <si>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</si>
  <si>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</si>
  <si>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</si>
  <si>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</si>
  <si>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</si>
  <si>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</si>
  <si>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</si>
  <si>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</si>
  <si>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</si>
  <si>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</si>
  <si>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</si>
  <si>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</si>
  <si>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</si>
  <si>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</si>
  <si>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</si>
  <si>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</si>
  <si>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</si>
  <si>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</si>
  <si>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</si>
  <si>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</si>
  <si>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</si>
  <si>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</si>
  <si>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</si>
  <si>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</si>
  <si>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</si>
  <si>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</si>
  <si>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</si>
  <si>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</si>
  <si>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</si>
  <si>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</si>
  <si>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</si>
  <si>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</si>
  <si>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</si>
  <si>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</si>
  <si>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</si>
  <si>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</si>
  <si>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</si>
  <si>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</si>
  <si>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</si>
  <si>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</si>
  <si>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</si>
  <si>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</si>
  <si>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</si>
  <si>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</si>
  <si>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</si>
  <si>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</si>
  <si>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</si>
  <si>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</si>
  <si>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</si>
  <si>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</si>
  <si>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</si>
  <si>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</si>
  <si>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</si>
  <si>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</si>
  <si>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</si>
  <si>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</si>
  <si>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</si>
  <si>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</si>
  <si>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</si>
  <si>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</si>
  <si>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</si>
  <si>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</si>
  <si>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</si>
  <si>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</si>
  <si>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</si>
  <si>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</si>
  <si>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</si>
  <si>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</si>
  <si>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</si>
  <si>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</si>
  <si>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</si>
  <si>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</si>
  <si>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</si>
  <si>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</si>
  <si>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</si>
  <si>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</si>
  <si>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</si>
  <si>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</si>
  <si>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</si>
  <si>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</si>
  <si>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</si>
  <si>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</si>
  <si>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</si>
  <si>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</si>
  <si>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</si>
  <si>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</si>
  <si>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</si>
  <si>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</si>
  <si>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</si>
  <si>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</si>
  <si>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</si>
  <si>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</si>
  <si>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</si>
  <si>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</si>
  <si>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</si>
  <si>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</si>
  <si>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</si>
  <si>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</si>
  <si>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</si>
  <si>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</si>
  <si>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</si>
  <si>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</si>
  <si>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</si>
  <si>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</si>
  <si>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</si>
  <si>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</si>
  <si>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</si>
  <si>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</si>
  <si>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</si>
  <si>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</si>
  <si>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</si>
  <si>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</si>
  <si>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</si>
  <si>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</si>
  <si>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</si>
  <si>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</si>
  <si>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</si>
  <si>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</si>
  <si>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</si>
  <si>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</si>
  <si>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</si>
  <si>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</si>
  <si>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</si>
  <si>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</si>
  <si>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</si>
  <si>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</si>
  <si>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</si>
  <si>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</si>
  <si>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</si>
  <si>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</si>
  <si>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</si>
  <si>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</si>
  <si>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</si>
  <si>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</si>
  <si>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</si>
  <si>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</si>
  <si>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</si>
  <si>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</si>
  <si>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</si>
  <si>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</si>
  <si>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</si>
  <si>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</si>
  <si>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</si>
  <si>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</si>
  <si>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</si>
  <si>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</si>
  <si>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</si>
  <si>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</si>
  <si>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</si>
  <si>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</si>
  <si>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</si>
  <si>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</si>
  <si>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</si>
  <si>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</si>
  <si>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</si>
  <si>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</si>
  <si>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</si>
  <si>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</si>
  <si>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</si>
  <si>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</si>
  <si>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</si>
  <si>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</si>
  <si>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</si>
  <si>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</si>
  <si>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</si>
  <si>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</si>
  <si>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</si>
  <si>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</si>
  <si>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</si>
  <si>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</si>
  <si>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</si>
  <si>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</si>
  <si>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</si>
  <si>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</si>
  <si>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</si>
  <si>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</si>
  <si>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</si>
  <si>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</si>
  <si>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</si>
  <si>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</si>
  <si>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</si>
  <si>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</si>
  <si>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</si>
  <si>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</si>
  <si>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</si>
  <si>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</si>
  <si>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</si>
  <si>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</si>
  <si>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</si>
  <si>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</si>
  <si>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</si>
  <si>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</si>
  <si>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</si>
  <si>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</si>
  <si>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</si>
  <si>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</si>
  <si>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</si>
  <si>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</si>
  <si>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</si>
  <si>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</si>
  <si>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</si>
  <si>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</si>
  <si>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</si>
  <si>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</si>
  <si>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</si>
  <si>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</si>
  <si>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</si>
  <si>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</si>
  <si>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</si>
  <si>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</si>
  <si>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</si>
  <si>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</si>
  <si>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</si>
  <si>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</si>
  <si>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</si>
  <si>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</si>
  <si>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</si>
  <si>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</si>
  <si>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</si>
  <si>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</si>
  <si>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</si>
  <si>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</si>
  <si>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</si>
  <si>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</si>
  <si>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</si>
  <si>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</si>
  <si>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</si>
  <si>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</si>
  <si>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</si>
  <si>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</si>
  <si>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</si>
  <si>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</si>
  <si>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</si>
  <si>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</si>
  <si>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</si>
  <si>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</si>
  <si>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</si>
  <si>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</si>
  <si>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</si>
  <si>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</si>
  <si>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</si>
  <si>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</si>
  <si>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</si>
  <si>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</si>
  <si>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</si>
  <si>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</si>
  <si>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</si>
  <si>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</si>
  <si>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</si>
  <si>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</si>
  <si>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</si>
  <si>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</si>
  <si>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</si>
  <si>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</si>
  <si>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</si>
  <si>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</si>
  <si>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</si>
  <si>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</si>
  <si>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</si>
  <si>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</si>
  <si>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</si>
  <si>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</si>
  <si>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</si>
  <si>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</si>
  <si>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</si>
  <si>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</si>
  <si>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</si>
  <si>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</si>
  <si>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</si>
  <si>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</si>
  <si>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</si>
  <si>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</si>
  <si>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</si>
  <si>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</si>
  <si>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</si>
  <si>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</si>
  <si>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</si>
  <si>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</si>
  <si>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</si>
  <si>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</si>
  <si>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</si>
  <si>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</si>
  <si>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</si>
  <si>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</si>
  <si>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</si>
  <si>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</si>
  <si>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</si>
  <si>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</si>
  <si>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</si>
  <si>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</si>
  <si>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</si>
  <si>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</si>
  <si>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</si>
  <si>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</si>
  <si>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</si>
  <si>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</si>
  <si>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</si>
  <si>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</si>
  <si>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</si>
  <si>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</si>
  <si>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</si>
  <si>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</si>
  <si>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</si>
  <si>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</si>
  <si>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</si>
  <si>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</si>
  <si>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</si>
  <si>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</si>
  <si>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</si>
  <si>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</si>
  <si>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</si>
  <si>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</si>
  <si>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</si>
  <si>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</si>
  <si>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</si>
  <si>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</si>
  <si>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</si>
  <si>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</si>
  <si>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</si>
  <si>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</si>
  <si>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</si>
  <si>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</si>
  <si>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</si>
  <si>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</si>
  <si>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</si>
  <si>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</si>
  <si>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</si>
  <si>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</si>
  <si>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</si>
  <si>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</si>
  <si>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</si>
  <si>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</si>
  <si>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</si>
  <si>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</si>
  <si>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</si>
  <si>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</si>
  <si>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</si>
  <si>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</si>
  <si>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</si>
  <si>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</si>
  <si>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</si>
  <si>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</si>
  <si>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</si>
  <si>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</si>
  <si>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</si>
  <si>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</si>
  <si>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</si>
  <si>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</si>
  <si>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</si>
  <si>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</si>
  <si>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</si>
  <si>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</si>
  <si>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</si>
  <si>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</si>
  <si>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</si>
  <si>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</si>
  <si>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</si>
  <si>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</si>
  <si>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</si>
  <si>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</si>
  <si>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</si>
  <si>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</si>
  <si>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</si>
  <si>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</si>
  <si>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</si>
  <si>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</si>
  <si>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</si>
  <si>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</si>
  <si>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</si>
  <si>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</si>
  <si>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</si>
  <si>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</si>
  <si>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</si>
  <si>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</si>
  <si>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</si>
  <si>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</si>
  <si>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</si>
  <si>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</si>
  <si>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</si>
  <si>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</si>
  <si>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</si>
  <si>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</si>
  <si>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</si>
  <si>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</si>
  <si>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</si>
  <si>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</si>
  <si>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</si>
  <si>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</si>
  <si>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</si>
  <si>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</si>
  <si>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</si>
  <si>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</si>
  <si>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</si>
  <si>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</si>
  <si>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</si>
  <si>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</si>
  <si>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</si>
  <si>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</si>
  <si>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</si>
  <si>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</si>
  <si>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</si>
  <si>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</si>
  <si>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</si>
  <si>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</si>
  <si>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</si>
  <si>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</si>
  <si>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</si>
  <si>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</si>
  <si>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</si>
  <si>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</si>
  <si>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</si>
  <si>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</si>
  <si>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</si>
  <si>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</si>
  <si>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</si>
  <si>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</si>
  <si>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</si>
  <si>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</si>
  <si>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</si>
  <si>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</si>
  <si>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</si>
  <si>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</si>
  <si>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</si>
  <si>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</si>
  <si>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</si>
  <si>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</si>
  <si>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</si>
  <si>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</si>
  <si>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</si>
  <si>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</si>
  <si>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</si>
  <si>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</si>
  <si>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</si>
  <si>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</si>
  <si>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</si>
  <si>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</si>
  <si>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</si>
  <si>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</si>
  <si>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</si>
  <si>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</si>
  <si>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</si>
  <si>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</si>
  <si>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</si>
  <si>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</si>
  <si>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</si>
  <si>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</si>
  <si>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</si>
  <si>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</si>
  <si>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</si>
  <si>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</si>
  <si>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</si>
  <si>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</si>
  <si>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</si>
  <si>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</si>
  <si>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</si>
  <si>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</si>
  <si>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</si>
  <si>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</si>
  <si>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</si>
  <si>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</si>
  <si>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</si>
  <si>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</si>
  <si>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</si>
  <si>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</si>
  <si>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</si>
  <si>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</si>
  <si>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</si>
  <si>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</si>
  <si>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</si>
  <si>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</si>
  <si>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</si>
  <si>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</si>
  <si>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</si>
  <si>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</si>
  <si>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</si>
  <si>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</si>
  <si>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</si>
  <si>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</si>
  <si>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</si>
  <si>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</si>
  <si>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</si>
  <si>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</si>
  <si>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</si>
  <si>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</si>
  <si>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</si>
  <si>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</si>
  <si>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</si>
  <si>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</si>
  <si>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</si>
  <si>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</si>
  <si>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</si>
  <si>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</si>
  <si>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</si>
  <si>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</si>
  <si>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</si>
  <si>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</si>
  <si>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</si>
  <si>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</si>
  <si>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</si>
  <si>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</si>
  <si>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</si>
  <si>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</si>
  <si>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</si>
  <si>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</si>
  <si>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</si>
  <si>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</si>
  <si>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</si>
  <si>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</si>
  <si>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</si>
  <si>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</si>
  <si>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</si>
  <si>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</si>
  <si>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</si>
  <si>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</si>
  <si>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</si>
  <si>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</si>
  <si>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</si>
  <si>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</si>
  <si>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</si>
  <si>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</si>
  <si>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</si>
  <si>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</si>
  <si>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</si>
  <si>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</si>
  <si>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</si>
  <si>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</si>
  <si>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</si>
  <si>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</si>
  <si>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</si>
  <si>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</si>
  <si>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</si>
  <si>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</si>
  <si>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</si>
  <si>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</si>
  <si>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</si>
  <si>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</si>
  <si>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</si>
  <si>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</si>
  <si>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</si>
  <si>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</si>
  <si>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</si>
  <si>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</si>
  <si>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</si>
  <si>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</si>
  <si>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</si>
  <si>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</si>
  <si>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</si>
  <si>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</si>
  <si>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</si>
  <si>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</si>
  <si>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</si>
  <si>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</si>
  <si>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</si>
  <si>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</si>
  <si>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</si>
  <si>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</si>
  <si>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</si>
  <si>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</si>
  <si>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</si>
  <si>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</si>
  <si>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</si>
  <si>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</si>
  <si>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</si>
  <si>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</si>
  <si>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</si>
  <si>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</si>
  <si>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</si>
  <si>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</si>
  <si>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</si>
  <si>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</si>
  <si>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</si>
  <si>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</si>
  <si>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</si>
  <si>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</si>
  <si>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</si>
  <si>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</si>
  <si>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</si>
  <si>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</si>
  <si>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</si>
  <si>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</si>
  <si>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</si>
  <si>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</si>
  <si>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</si>
  <si>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</si>
  <si>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</si>
  <si>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</si>
  <si>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</si>
  <si>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</si>
  <si>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</si>
  <si>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</si>
  <si>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</si>
  <si>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</si>
  <si>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</si>
  <si>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</si>
  <si>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</si>
  <si>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</si>
  <si>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</si>
  <si>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</si>
  <si>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</si>
  <si>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</si>
  <si>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</si>
  <si>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</si>
  <si>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</si>
  <si>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</si>
  <si>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</si>
  <si>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</si>
  <si>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</si>
  <si>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</si>
  <si>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</si>
  <si>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</si>
  <si>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</si>
  <si>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</si>
  <si>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</si>
  <si>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</si>
  <si>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</si>
  <si>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</si>
  <si>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</si>
  <si>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</si>
  <si>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</si>
  <si>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</si>
  <si>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</si>
  <si>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</si>
  <si>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</si>
  <si>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</si>
  <si>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</si>
  <si>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</si>
  <si>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</si>
  <si>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</si>
  <si>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</si>
  <si>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</si>
  <si>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</si>
  <si>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</si>
  <si>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</si>
  <si>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</si>
  <si>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</si>
  <si>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</si>
  <si>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</si>
  <si>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</si>
  <si>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</si>
  <si>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</si>
  <si>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</si>
  <si>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</si>
  <si>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</si>
  <si>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</si>
  <si>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</si>
  <si>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</si>
  <si>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</si>
  <si>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</si>
  <si>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</si>
  <si>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</si>
  <si>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</si>
  <si>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</si>
  <si>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</si>
  <si>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</si>
  <si>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</si>
  <si>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</si>
  <si>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</si>
  <si>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</si>
  <si>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</si>
  <si>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</si>
  <si>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</si>
  <si>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</si>
  <si>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</si>
  <si>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</si>
  <si>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</si>
  <si>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</si>
  <si>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</si>
  <si>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</si>
  <si>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</si>
  <si>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</si>
  <si>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</si>
  <si>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</si>
  <si>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</si>
  <si>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</si>
  <si>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</si>
  <si>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</si>
  <si>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</si>
  <si>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</si>
  <si>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</si>
  <si>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</si>
  <si>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</si>
  <si>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</si>
  <si>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</si>
  <si>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</si>
  <si>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</si>
  <si>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</si>
  <si>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</si>
  <si>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</si>
  <si>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</si>
  <si>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</si>
  <si>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</si>
  <si>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</si>
  <si>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</si>
  <si>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</si>
  <si>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</si>
  <si>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</si>
  <si>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</si>
  <si>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</si>
  <si>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</si>
  <si>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</si>
  <si>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</si>
  <si>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</si>
  <si>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</si>
  <si>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</si>
  <si>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</si>
  <si>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</si>
  <si>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</si>
  <si>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</si>
  <si>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</si>
  <si>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</si>
  <si>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</si>
  <si>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</si>
  <si>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</si>
  <si>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</si>
  <si>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</si>
  <si>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</si>
  <si>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</si>
  <si>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</si>
  <si>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</si>
  <si>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</si>
  <si>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</si>
  <si>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</si>
  <si>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</si>
  <si>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</si>
  <si>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</si>
  <si>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</si>
  <si>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</si>
  <si>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</si>
  <si>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</si>
  <si>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</si>
  <si>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</si>
  <si>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</si>
  <si>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</si>
  <si>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</si>
  <si>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</si>
  <si>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</si>
  <si>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</si>
  <si>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</si>
  <si>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</si>
  <si>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</si>
  <si>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</si>
  <si>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</si>
  <si>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</si>
  <si>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</si>
  <si>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</si>
  <si>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</si>
  <si>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</si>
  <si>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</si>
  <si>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</si>
  <si>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</si>
  <si>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</si>
  <si>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</si>
  <si>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</si>
  <si>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</si>
  <si>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</si>
  <si>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</si>
  <si>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</si>
  <si>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</si>
  <si>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</si>
  <si>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</si>
  <si>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</si>
  <si>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</si>
  <si>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</si>
  <si>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</si>
  <si>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</si>
  <si>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</si>
  <si>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</si>
  <si>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</si>
  <si>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</si>
  <si>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</si>
  <si>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</si>
  <si>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</si>
  <si>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</si>
  <si>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</si>
  <si>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</si>
  <si>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</si>
  <si>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</si>
  <si>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</si>
  <si>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</si>
  <si>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</si>
  <si>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</si>
  <si>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</si>
  <si>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</si>
  <si>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</si>
  <si>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</si>
  <si>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</si>
  <si>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</si>
  <si>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</si>
  <si>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</si>
  <si>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</si>
  <si>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</si>
  <si>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</si>
  <si>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</si>
  <si>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</si>
  <si>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</si>
  <si>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</si>
  <si>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</si>
  <si>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</si>
  <si>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</si>
  <si>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</si>
  <si>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</si>
  <si>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</si>
  <si>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</si>
  <si>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</si>
  <si>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</si>
  <si>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</si>
  <si>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</si>
  <si>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</si>
  <si>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</si>
  <si>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</si>
  <si>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</si>
  <si>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</si>
  <si>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</si>
  <si>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</si>
  <si>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</si>
  <si>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</si>
  <si>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</si>
  <si>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</si>
  <si>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</si>
  <si>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</si>
  <si>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</si>
  <si>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</si>
  <si>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</si>
  <si>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</si>
  <si>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</si>
  <si>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</si>
  <si>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</si>
  <si>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</si>
  <si>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</si>
  <si>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</si>
  <si>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</si>
  <si>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</si>
  <si>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</si>
  <si>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</si>
  <si>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</si>
  <si>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</si>
  <si>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</si>
  <si>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</si>
  <si>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</si>
  <si>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</si>
  <si>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</si>
  <si>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</si>
  <si>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</si>
  <si>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</si>
  <si>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</si>
  <si>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</si>
  <si>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</si>
  <si>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</si>
  <si>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</si>
  <si>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</si>
  <si>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</si>
  <si>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</si>
  <si>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</si>
  <si>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</si>
  <si>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</si>
  <si>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</si>
  <si>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</si>
  <si>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</si>
  <si>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</si>
  <si>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</si>
  <si>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</si>
  <si>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</si>
  <si>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</si>
  <si>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</si>
  <si>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</si>
  <si>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</si>
  <si>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</si>
  <si>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</si>
  <si>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</si>
  <si>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</si>
  <si>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</si>
  <si>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</si>
  <si>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</si>
  <si>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</si>
  <si>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</si>
  <si>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</si>
  <si>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</si>
  <si>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</si>
  <si>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</si>
  <si>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</si>
  <si>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</si>
  <si>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</si>
  <si>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</si>
  <si>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</si>
  <si>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</si>
  <si>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</si>
  <si>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</si>
  <si>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</si>
  <si>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</si>
  <si>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</si>
  <si>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</si>
  <si>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</si>
  <si>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</si>
  <si>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</si>
  <si>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</si>
  <si>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</si>
  <si>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</si>
  <si>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</si>
  <si>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</si>
  <si>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</si>
  <si>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</si>
  <si>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</si>
  <si>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</si>
  <si>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</si>
  <si>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</si>
  <si>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</si>
  <si>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</si>
  <si>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</si>
  <si>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</si>
  <si>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</si>
  <si>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</si>
  <si>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</si>
  <si>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</si>
  <si>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</si>
  <si>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</si>
  <si>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</si>
  <si>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</si>
  <si>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</si>
  <si>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</si>
  <si>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</si>
  <si>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</si>
  <si>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</si>
  <si>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</si>
  <si>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</si>
  <si>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</si>
  <si>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</si>
  <si>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</si>
  <si>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</si>
  <si>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</si>
  <si>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</si>
  <si>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</si>
  <si>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</si>
  <si>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</si>
  <si>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</si>
  <si>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</si>
  <si>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</si>
  <si>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</si>
  <si>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</si>
  <si>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</si>
  <si>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</si>
  <si>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</si>
  <si>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</si>
  <si>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</si>
  <si>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</si>
  <si>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</si>
  <si>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</si>
  <si>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</si>
  <si>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</si>
  <si>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</si>
  <si>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</si>
  <si>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</si>
  <si>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</si>
  <si>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</si>
  <si>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</si>
  <si>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</si>
  <si>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</si>
  <si>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</si>
  <si>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</si>
  <si>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</si>
  <si>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</si>
  <si>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</si>
  <si>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</si>
  <si>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</si>
  <si>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</si>
  <si>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</si>
  <si>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</si>
  <si>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</si>
  <si>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</si>
  <si>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</si>
  <si>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</si>
  <si>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</si>
  <si>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</si>
  <si>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</si>
  <si>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</si>
  <si>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</si>
  <si>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</si>
  <si>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</si>
  <si>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</si>
  <si>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</si>
  <si>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</si>
  <si>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</si>
  <si>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</si>
  <si>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</si>
  <si>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</si>
  <si>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</si>
  <si>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</si>
  <si>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</si>
  <si>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</si>
  <si>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</si>
  <si>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</si>
  <si>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</si>
  <si>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</si>
  <si>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</si>
  <si>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</si>
  <si>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</si>
  <si>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</si>
  <si>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</si>
  <si>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</si>
  <si>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</si>
  <si>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</si>
  <si>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</si>
  <si>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</si>
  <si>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</si>
  <si>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</si>
  <si>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</si>
  <si>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</si>
  <si>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</si>
  <si>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</si>
  <si>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</si>
  <si>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</si>
  <si>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</si>
  <si>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</si>
  <si>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</si>
  <si>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</si>
  <si>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</si>
  <si>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</si>
  <si>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</si>
  <si>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</si>
  <si>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</si>
  <si>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</si>
  <si>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</si>
  <si>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</si>
  <si>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</si>
  <si>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</si>
  <si>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</si>
  <si>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</si>
  <si>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</si>
  <si>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</si>
  <si>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</si>
  <si>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</si>
  <si>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</si>
  <si>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</si>
  <si>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</si>
  <si>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</si>
  <si>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</si>
  <si>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</si>
  <si>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</si>
  <si>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</si>
  <si>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</si>
  <si>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</si>
  <si>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</si>
  <si>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</si>
  <si>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</si>
  <si>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</si>
  <si>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</si>
  <si>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</si>
  <si>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</si>
  <si>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</si>
  <si>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</si>
  <si>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</si>
  <si>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</si>
  <si>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</si>
  <si>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</si>
  <si>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</si>
  <si>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</si>
  <si>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</si>
  <si>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</si>
  <si>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</si>
  <si>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</si>
  <si>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</si>
  <si>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</si>
  <si>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</si>
  <si>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</si>
  <si>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</si>
  <si>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</si>
  <si>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</si>
  <si>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</si>
  <si>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</si>
  <si>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</si>
  <si>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</si>
  <si>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</si>
  <si>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</si>
  <si>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</si>
  <si>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</si>
  <si>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</si>
  <si>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</si>
  <si>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</si>
  <si>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</si>
  <si>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</si>
  <si>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</si>
  <si>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</si>
  <si>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</si>
  <si>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</si>
  <si>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</si>
  <si>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</si>
  <si>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</si>
  <si>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</si>
  <si>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</si>
  <si>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</si>
  <si>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</si>
  <si>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</si>
  <si>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</si>
  <si>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</si>
  <si>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</si>
  <si>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</si>
  <si>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</si>
  <si>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</si>
  <si>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</si>
  <si>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</si>
  <si>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</si>
  <si>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</si>
  <si>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</si>
  <si>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</si>
  <si>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</si>
  <si>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</si>
  <si>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</si>
  <si>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</si>
  <si>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</si>
  <si>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</si>
  <si>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</si>
  <si>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</si>
  <si>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</si>
  <si>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</si>
  <si>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</si>
  <si>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</si>
  <si>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</si>
  <si>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</si>
  <si>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</si>
  <si>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</si>
  <si>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</si>
  <si>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</si>
  <si>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</si>
  <si>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</si>
  <si>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</si>
  <si>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</si>
  <si>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</si>
  <si>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</si>
  <si>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</si>
  <si>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</si>
  <si>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</si>
  <si>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</si>
  <si>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</si>
  <si>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</si>
  <si>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</si>
  <si>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</si>
  <si>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</si>
  <si>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</si>
  <si>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</si>
  <si>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</si>
  <si>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</si>
  <si>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</si>
  <si>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</si>
  <si>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</si>
  <si>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</si>
  <si>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</si>
  <si>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</si>
  <si>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</si>
  <si>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</si>
  <si>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</si>
  <si>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</si>
  <si>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</si>
  <si>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</si>
  <si>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</si>
  <si>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</si>
  <si>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</si>
  <si>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</si>
  <si>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</si>
  <si>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</si>
  <si>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</si>
  <si>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</si>
  <si>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</si>
  <si>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</si>
  <si>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</si>
  <si>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</si>
  <si>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</si>
  <si>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</si>
  <si>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</si>
  <si>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</si>
  <si>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</si>
  <si>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</si>
  <si>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</si>
  <si>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</si>
  <si>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</si>
  <si>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</si>
  <si>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</si>
  <si>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</si>
  <si>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</si>
  <si>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</si>
  <si>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</si>
  <si>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</si>
  <si>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</si>
  <si>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</si>
  <si>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</si>
  <si>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</si>
  <si>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</si>
  <si>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</si>
  <si>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</si>
  <si>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</si>
  <si>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</si>
  <si>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</si>
  <si>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</si>
  <si>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</si>
  <si>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</si>
  <si>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</si>
  <si>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</si>
  <si>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</si>
  <si>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</si>
  <si>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</si>
  <si>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</si>
  <si>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</si>
  <si>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</si>
  <si>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</si>
  <si>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</si>
  <si>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</si>
  <si>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</si>
  <si>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</si>
  <si>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</si>
  <si>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</si>
  <si>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</si>
  <si>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</si>
  <si>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</si>
  <si>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</si>
  <si>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</si>
  <si>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</si>
  <si>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</si>
  <si>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</si>
  <si>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</si>
  <si>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</si>
  <si>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</si>
  <si>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</si>
  <si>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</si>
  <si>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</si>
  <si>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</si>
  <si>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</si>
  <si>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</si>
  <si>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</si>
  <si>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</si>
  <si>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</si>
  <si>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</si>
  <si>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</si>
  <si>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</si>
  <si>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</si>
  <si>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</si>
  <si>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</si>
  <si>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</si>
  <si>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</si>
  <si>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</si>
  <si>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</si>
  <si>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</si>
  <si>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</si>
  <si>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</si>
  <si>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</si>
  <si>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</si>
  <si>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</si>
  <si>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</si>
  <si>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</si>
  <si>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</si>
  <si>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</si>
  <si>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</si>
  <si>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</si>
  <si>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</si>
  <si>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</si>
  <si>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</si>
  <si>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</si>
  <si>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</si>
  <si>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</si>
  <si>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</si>
  <si>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</si>
  <si>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</si>
  <si>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</si>
  <si>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</si>
  <si>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</si>
  <si>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</si>
  <si>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</si>
  <si>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</si>
  <si>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</si>
  <si>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</si>
  <si>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</si>
  <si>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</si>
  <si>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</si>
  <si>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</si>
  <si>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</si>
  <si>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</si>
  <si>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</si>
  <si>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</si>
  <si>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</si>
  <si>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</si>
  <si>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</si>
  <si>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</si>
  <si>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</si>
  <si>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</si>
  <si>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</si>
  <si>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</si>
  <si>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</si>
  <si>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</si>
  <si>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</si>
  <si>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</si>
  <si>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</si>
  <si>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</si>
  <si>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</si>
  <si>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</si>
  <si>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</si>
  <si>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</si>
  <si>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</si>
  <si>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</si>
  <si>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</si>
  <si>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</si>
  <si>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</si>
  <si>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</si>
  <si>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</si>
  <si>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</si>
  <si>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</si>
  <si>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</si>
  <si>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</si>
  <si>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</si>
  <si>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</si>
  <si>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</si>
  <si>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</si>
  <si>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</si>
  <si>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</si>
  <si>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</si>
  <si>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</si>
  <si>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</si>
  <si>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</si>
  <si>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</si>
  <si>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</si>
  <si>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</si>
  <si>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</si>
  <si>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</si>
  <si>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</si>
  <si>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</si>
  <si>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</si>
  <si>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</si>
  <si>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</si>
  <si>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</si>
  <si>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</si>
  <si>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</si>
  <si>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</si>
  <si>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</si>
  <si>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</si>
  <si>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</si>
  <si>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</si>
  <si>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</si>
  <si>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</si>
  <si>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</si>
  <si>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</si>
  <si>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</si>
  <si>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</si>
  <si>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</si>
  <si>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</si>
  <si>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</si>
  <si>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</si>
  <si>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</si>
  <si>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</si>
  <si>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</si>
  <si>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</si>
  <si>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</si>
  <si>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</si>
  <si>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</si>
  <si>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</si>
  <si>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</si>
  <si>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</si>
  <si>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</si>
  <si>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</si>
  <si>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</si>
  <si>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</si>
  <si>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</si>
  <si>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</si>
  <si>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</si>
  <si>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</si>
  <si>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</si>
  <si>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</si>
  <si>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</si>
  <si>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</si>
  <si>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</si>
  <si>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</si>
  <si>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</si>
  <si>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</si>
  <si>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</si>
  <si>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</si>
  <si>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</si>
  <si>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</si>
  <si>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</si>
  <si>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</si>
  <si>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</si>
  <si>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</si>
  <si>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</si>
  <si>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</si>
  <si>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</si>
  <si>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</si>
  <si>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</si>
  <si>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</si>
  <si>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</si>
  <si>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</si>
  <si>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</si>
  <si>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</si>
  <si>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</si>
  <si>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</si>
  <si>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</si>
  <si>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</si>
  <si>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</si>
  <si>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</si>
  <si>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</si>
  <si>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</si>
  <si>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</si>
  <si>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</si>
  <si>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</si>
  <si>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</si>
  <si>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</si>
  <si>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</si>
  <si>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</si>
  <si>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</si>
  <si>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</si>
  <si>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</si>
  <si>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</si>
  <si>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</si>
  <si>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</si>
  <si>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</si>
  <si>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</si>
  <si>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</si>
  <si>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</si>
  <si>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</si>
  <si>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</si>
  <si>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</si>
  <si>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</si>
  <si>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</si>
  <si>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</si>
  <si>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</si>
  <si>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</si>
  <si>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</si>
  <si>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</si>
  <si>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</si>
  <si>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</si>
  <si>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</si>
  <si>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</si>
  <si>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</si>
  <si>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</si>
  <si>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</si>
  <si>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</si>
  <si>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</si>
  <si>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</si>
  <si>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</si>
  <si>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</si>
  <si>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</si>
  <si>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</si>
  <si>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</si>
  <si>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</si>
  <si>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</si>
  <si>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</si>
  <si>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</si>
  <si>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</si>
  <si>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</si>
  <si>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</si>
  <si>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</si>
  <si>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</si>
  <si>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</si>
  <si>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</si>
  <si>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</si>
  <si>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</si>
  <si>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</si>
  <si>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</si>
  <si>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</si>
  <si>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</si>
  <si>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</si>
  <si>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</si>
  <si>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</si>
  <si>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</si>
  <si>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</si>
  <si>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</si>
  <si>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</si>
  <si>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</si>
  <si>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</si>
  <si>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</si>
  <si>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</si>
  <si>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</si>
  <si>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</si>
  <si>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</si>
  <si>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</si>
  <si>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</si>
  <si>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</si>
  <si>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</si>
  <si>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</si>
  <si>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</si>
  <si>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</si>
  <si>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</si>
  <si>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</si>
  <si>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</si>
  <si>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</si>
  <si>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</si>
  <si>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</si>
  <si>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</si>
  <si>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</si>
  <si>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</si>
  <si>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</si>
  <si>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</si>
  <si>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</si>
  <si>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</si>
  <si>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</si>
  <si>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</si>
  <si>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</si>
  <si>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</si>
  <si>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</si>
  <si>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</si>
  <si>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</si>
  <si>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</si>
  <si>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</si>
  <si>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</si>
  <si>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</si>
  <si>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</si>
  <si>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</si>
  <si>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</si>
  <si>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</si>
  <si>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</si>
  <si>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</si>
  <si>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</si>
  <si>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</si>
  <si>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</si>
  <si>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</si>
  <si>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</si>
  <si>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</si>
  <si>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</si>
  <si>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</si>
  <si>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</si>
  <si>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</si>
  <si>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</si>
  <si>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</si>
  <si>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</si>
  <si>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</si>
  <si>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</si>
  <si>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</si>
  <si>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</si>
  <si>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</si>
  <si>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</si>
  <si>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</si>
  <si>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</si>
  <si>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</si>
  <si>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</si>
  <si>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</si>
  <si>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</si>
  <si>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</si>
  <si>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</si>
  <si>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</si>
  <si>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</si>
  <si>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</si>
  <si>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</si>
  <si>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</si>
  <si>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</si>
  <si>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</si>
  <si>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</si>
  <si>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</si>
  <si>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</si>
  <si>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</si>
  <si>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</si>
  <si>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</si>
  <si>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</si>
  <si>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</si>
  <si>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</si>
  <si>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</si>
  <si>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</si>
  <si>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</si>
  <si>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</si>
  <si>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</si>
  <si>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</si>
  <si>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</si>
  <si>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</si>
  <si>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</si>
  <si>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</si>
  <si>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</si>
  <si>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</si>
  <si>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</si>
  <si>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</si>
  <si>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</si>
  <si>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</si>
  <si>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</si>
  <si>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</si>
  <si>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</si>
  <si>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</si>
  <si>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</si>
  <si>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</si>
  <si>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</si>
  <si>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</si>
  <si>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</si>
  <si>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</si>
  <si>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</si>
  <si>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</si>
  <si>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</si>
  <si>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</si>
  <si>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</si>
  <si>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</si>
  <si>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</si>
  <si>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</si>
  <si>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</si>
  <si>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</si>
  <si>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</si>
  <si>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</si>
  <si>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</si>
  <si>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</si>
  <si>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</si>
  <si>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</si>
  <si>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</si>
  <si>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</si>
  <si>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</si>
  <si>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</si>
  <si>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</si>
  <si>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</si>
  <si>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</si>
  <si>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</si>
  <si>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</si>
  <si>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</si>
  <si>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</si>
  <si>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</si>
  <si>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</si>
  <si>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</si>
  <si>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</si>
  <si>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</si>
  <si>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</si>
  <si>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</si>
  <si>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</si>
  <si>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</si>
  <si>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</si>
  <si>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</si>
  <si>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</si>
  <si>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</si>
  <si>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</si>
  <si>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</si>
  <si>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</si>
  <si>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</si>
  <si>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</si>
  <si>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</si>
  <si>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</si>
  <si>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</si>
  <si>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</si>
  <si>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</si>
  <si>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</si>
  <si>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</si>
  <si>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</si>
  <si>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</si>
  <si>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</si>
  <si>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</si>
  <si>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</si>
  <si>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</si>
  <si>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</si>
  <si>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</si>
  <si>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</si>
  <si>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</si>
  <si>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</si>
  <si>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</si>
  <si>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</si>
  <si>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</si>
  <si>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</si>
  <si>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</si>
  <si>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</si>
  <si>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</si>
  <si>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</si>
  <si>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</si>
  <si>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</si>
  <si>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</si>
  <si>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</si>
  <si>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</si>
  <si>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</si>
  <si>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</si>
  <si>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</si>
  <si>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</si>
  <si>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</si>
  <si>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</si>
  <si>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</si>
  <si>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</si>
  <si>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</si>
  <si>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</si>
  <si>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</si>
  <si>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</si>
  <si>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</si>
  <si>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</si>
  <si>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</si>
  <si>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</si>
  <si>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</si>
  <si>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</si>
  <si>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</si>
  <si>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</si>
  <si>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</si>
  <si>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</si>
  <si>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</si>
  <si>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</si>
  <si>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</si>
  <si>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</si>
  <si>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</si>
  <si>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</si>
  <si>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</si>
  <si>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</si>
  <si>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</si>
  <si>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</si>
  <si>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</si>
  <si>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</si>
  <si>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</si>
  <si>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</si>
  <si>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</si>
  <si>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</si>
  <si>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</si>
  <si>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</si>
  <si>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</si>
  <si>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</si>
  <si>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</si>
  <si>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</si>
  <si>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</si>
  <si>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</si>
  <si>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</si>
  <si>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</si>
  <si>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</si>
  <si>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</si>
  <si>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</si>
  <si>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</si>
  <si>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</si>
  <si>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</si>
  <si>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</si>
  <si>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</si>
  <si>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</si>
  <si>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</si>
  <si>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</si>
  <si>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</si>
  <si>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</si>
  <si>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</si>
  <si>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</si>
  <si>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</si>
  <si>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</si>
  <si>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</si>
  <si>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</si>
  <si>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</si>
  <si>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</si>
  <si>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</si>
  <si>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</si>
  <si>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</si>
  <si>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</si>
  <si>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</si>
  <si>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</si>
  <si>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</si>
  <si>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</si>
  <si>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</si>
  <si>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</si>
  <si>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</si>
  <si>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</si>
  <si>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</si>
  <si>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</si>
  <si>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</si>
  <si>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</si>
  <si>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</si>
  <si>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</si>
  <si>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</si>
  <si>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</si>
  <si>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</si>
  <si>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</si>
  <si>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</si>
  <si>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</si>
  <si>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</si>
  <si>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</si>
  <si>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</si>
  <si>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</si>
  <si>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</si>
  <si>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</si>
  <si>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</si>
  <si>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</si>
  <si>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</si>
  <si>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</si>
  <si>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</si>
  <si>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</si>
  <si>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</si>
  <si>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</si>
  <si>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</si>
  <si>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</si>
  <si>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</si>
  <si>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</si>
  <si>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</si>
  <si>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</si>
  <si>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</si>
  <si>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</si>
  <si>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</si>
  <si>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</si>
  <si>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</si>
  <si>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</si>
  <si>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</si>
  <si>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</si>
  <si>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</si>
  <si>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</si>
  <si>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</si>
  <si>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</si>
  <si>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</si>
  <si>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</si>
  <si>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</si>
  <si>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</si>
  <si>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</si>
  <si>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</si>
  <si>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</si>
  <si>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</si>
  <si>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</si>
  <si>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</si>
  <si>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</si>
  <si>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</si>
  <si>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</si>
  <si>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</si>
  <si>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</si>
  <si>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</si>
  <si>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</si>
  <si>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</si>
  <si>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</si>
  <si>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</si>
  <si>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</si>
  <si>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</si>
  <si>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</si>
  <si>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</si>
  <si>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</si>
  <si>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</si>
  <si>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</si>
  <si>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</si>
  <si>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</si>
  <si>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</si>
  <si>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</si>
  <si>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</si>
  <si>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</si>
  <si>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</si>
  <si>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</si>
  <si>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</si>
  <si>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</si>
  <si>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</si>
  <si>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</si>
  <si>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</si>
  <si>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</si>
  <si>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</si>
  <si>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</si>
  <si>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</si>
  <si>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</si>
  <si>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</si>
  <si>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</si>
  <si>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</si>
  <si>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</si>
  <si>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</si>
  <si>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</si>
  <si>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</si>
  <si>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</si>
  <si>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</si>
  <si>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</si>
  <si>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</si>
  <si>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</si>
  <si>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</si>
  <si>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</si>
  <si>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</si>
  <si>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</si>
  <si>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</si>
  <si>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</si>
  <si>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</si>
  <si>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</si>
  <si>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</si>
  <si>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</si>
  <si>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</si>
  <si>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</si>
  <si>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</si>
  <si>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</si>
  <si>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</si>
  <si>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</si>
  <si>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</si>
  <si>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</si>
  <si>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</si>
  <si>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</si>
  <si>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</si>
  <si>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</si>
  <si>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</si>
  <si>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</si>
  <si>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</si>
  <si>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</si>
  <si>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</si>
  <si>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</si>
  <si>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</si>
  <si>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</si>
  <si>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</si>
  <si>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</si>
  <si>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</si>
  <si>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</si>
  <si>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</si>
  <si>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</si>
  <si>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</si>
  <si>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</si>
  <si>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</si>
  <si>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</si>
  <si>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</si>
  <si>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</si>
  <si>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</si>
  <si>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</si>
  <si>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</si>
  <si>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</si>
  <si>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</si>
  <si>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</si>
  <si>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</si>
  <si>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</si>
  <si>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</si>
  <si>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</si>
  <si>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</si>
  <si>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</si>
  <si>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</si>
  <si>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</si>
  <si>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</si>
  <si>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</si>
  <si>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</si>
  <si>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</si>
  <si>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</si>
  <si>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</si>
  <si>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</si>
  <si>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</si>
  <si>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</si>
  <si>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</si>
  <si>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</si>
  <si>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</si>
  <si>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</si>
  <si>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</si>
  <si>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</si>
  <si>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</si>
  <si>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</si>
  <si>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</si>
  <si>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</si>
  <si>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</si>
  <si>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</si>
  <si>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</si>
  <si>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</si>
  <si>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</si>
  <si>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</si>
  <si>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</si>
  <si>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</si>
  <si>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</si>
  <si>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</si>
  <si>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</si>
  <si>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</si>
  <si>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</si>
  <si>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</si>
  <si>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</si>
  <si>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</si>
  <si>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</si>
  <si>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</si>
  <si>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</si>
  <si>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</si>
  <si>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</si>
  <si>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</si>
  <si>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</si>
  <si>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</si>
  <si>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</si>
  <si>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</si>
  <si>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</si>
  <si>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</si>
  <si>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</si>
  <si>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</si>
  <si>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</si>
  <si>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</si>
  <si>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</si>
  <si>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</si>
  <si>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</si>
  <si>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</si>
  <si>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</si>
  <si>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</si>
  <si>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</si>
  <si>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</si>
  <si>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</si>
  <si>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</si>
  <si>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</si>
  <si>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</si>
  <si>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</si>
  <si>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</si>
  <si>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</si>
  <si>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</si>
  <si>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</si>
  <si>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</si>
  <si>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</si>
  <si>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</si>
  <si>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</si>
  <si>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</si>
  <si>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</si>
  <si>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</si>
  <si>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</si>
  <si>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</si>
  <si>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</si>
  <si>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</si>
  <si>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</si>
  <si>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</si>
  <si>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</si>
  <si>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</si>
  <si>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</si>
  <si>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</si>
  <si>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</si>
  <si>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</si>
  <si>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</si>
  <si>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</si>
  <si>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</si>
  <si>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</si>
  <si>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</si>
  <si>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</si>
  <si>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</si>
  <si>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</si>
  <si>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</si>
  <si>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</si>
  <si>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</si>
  <si>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</si>
  <si>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</si>
  <si>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</si>
  <si>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</si>
  <si>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</si>
  <si>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</si>
  <si>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</si>
  <si>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</si>
  <si>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</si>
  <si>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</si>
  <si>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</si>
  <si>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</si>
  <si>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</si>
  <si>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</si>
  <si>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</si>
  <si>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</si>
  <si>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</si>
  <si>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</si>
  <si>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</si>
  <si>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</si>
  <si>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</si>
  <si>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</si>
  <si>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</si>
  <si>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</si>
  <si>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</si>
  <si>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</si>
  <si>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</si>
  <si>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</si>
  <si>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</si>
  <si>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</si>
  <si>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</si>
  <si>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</si>
  <si>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</si>
  <si>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</si>
  <si>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</si>
  <si>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</si>
  <si>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</si>
  <si>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</si>
  <si>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</si>
  <si>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</si>
  <si>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</si>
  <si>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</si>
  <si>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</si>
  <si>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</si>
  <si>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</si>
  <si>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</si>
  <si>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</si>
  <si>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</si>
  <si>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</si>
  <si>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</si>
  <si>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</si>
  <si>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</si>
  <si>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</si>
  <si>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</si>
  <si>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</si>
  <si>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</si>
  <si>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</si>
  <si>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</si>
  <si>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</si>
  <si>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</si>
  <si>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</si>
  <si>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</si>
  <si>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</si>
  <si>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</si>
  <si>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</si>
  <si>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</si>
  <si>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</si>
  <si>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</si>
  <si>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</si>
  <si>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</si>
  <si>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</si>
  <si>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</si>
  <si>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</si>
  <si>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</si>
  <si>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</si>
  <si>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</si>
  <si>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</si>
  <si>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</si>
  <si>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</si>
  <si>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</si>
  <si>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</si>
  <si>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</si>
  <si>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</si>
  <si>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</si>
  <si>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</si>
  <si>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</si>
  <si>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</si>
  <si>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</si>
  <si>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</si>
  <si>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</si>
  <si>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</si>
  <si>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</si>
  <si>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</si>
  <si>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</si>
  <si>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</si>
  <si>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</si>
  <si>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</si>
  <si>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</si>
  <si>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</si>
  <si>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</si>
  <si>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</si>
  <si>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</si>
  <si>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</si>
  <si>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</si>
  <si>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</si>
  <si>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</si>
  <si>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</si>
  <si>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</si>
  <si>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</si>
  <si>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</si>
  <si>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</si>
  <si>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</si>
  <si>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</si>
  <si>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</si>
  <si>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</si>
  <si>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</si>
  <si>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</si>
  <si>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</si>
  <si>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</si>
  <si>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</si>
  <si>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</si>
  <si>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</si>
  <si>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</si>
  <si>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</si>
  <si>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</si>
  <si>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</si>
  <si>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</si>
  <si>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</si>
  <si>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</si>
  <si>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</si>
  <si>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</si>
  <si>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</si>
  <si>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</si>
  <si>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</si>
  <si>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</si>
  <si>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</si>
  <si>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</si>
  <si>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</si>
  <si>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</si>
  <si>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</si>
  <si>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</si>
  <si>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</si>
  <si>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</si>
  <si>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</si>
  <si>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</si>
  <si>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</si>
  <si>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</si>
  <si>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</si>
  <si>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</si>
  <si>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</si>
  <si>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</si>
  <si>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</si>
  <si>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</si>
  <si>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</si>
  <si>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</si>
  <si>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</si>
  <si>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</si>
  <si>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</si>
  <si>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</si>
  <si>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</si>
  <si>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</si>
  <si>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</si>
  <si>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</si>
  <si>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</si>
  <si>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</si>
  <si>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</si>
  <si>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</si>
  <si>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</si>
  <si>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</si>
  <si>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</si>
  <si>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</si>
  <si>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</si>
  <si>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</si>
  <si>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</si>
  <si>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</si>
  <si>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</si>
  <si>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</si>
  <si>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</si>
  <si>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</si>
  <si>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</si>
  <si>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</si>
  <si>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</si>
  <si>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</si>
  <si>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</si>
  <si>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</si>
  <si>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</si>
  <si>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</si>
  <si>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</si>
  <si>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</si>
  <si>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</si>
  <si>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</si>
  <si>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</si>
  <si>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</si>
  <si>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</si>
  <si>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</si>
  <si>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</si>
  <si>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</si>
  <si>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</si>
  <si>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</si>
  <si>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</si>
  <si>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</si>
  <si>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</si>
  <si>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</si>
  <si>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</si>
  <si>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</si>
  <si>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</si>
  <si>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</si>
  <si>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</si>
  <si>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</si>
  <si>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</si>
  <si>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</si>
  <si>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</si>
  <si>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</si>
  <si>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</si>
  <si>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</si>
  <si>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</si>
  <si>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</si>
  <si>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</si>
  <si>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</si>
  <si>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</si>
  <si>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</si>
  <si>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</si>
  <si>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</si>
  <si>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</si>
  <si>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</si>
  <si>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</si>
  <si>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</si>
  <si>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</si>
  <si>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</si>
  <si>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</si>
  <si>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</si>
  <si>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</si>
  <si>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</si>
  <si>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</si>
  <si>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</si>
  <si>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</si>
  <si>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</si>
  <si>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</si>
  <si>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</si>
  <si>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</si>
  <si>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</si>
  <si>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</si>
  <si>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</si>
  <si>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</si>
  <si>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</si>
  <si>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</si>
  <si>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</si>
  <si>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</si>
  <si>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</si>
  <si>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</si>
  <si>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</si>
  <si>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</si>
  <si>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</si>
  <si>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</si>
  <si>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</si>
  <si>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</si>
  <si>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</si>
  <si>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</si>
  <si>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</si>
  <si>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</si>
  <si>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</si>
  <si>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</si>
  <si>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</si>
  <si>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</si>
  <si>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</si>
  <si>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</si>
  <si>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</si>
  <si>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</si>
  <si>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</si>
  <si>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</si>
  <si>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</si>
  <si>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</si>
  <si>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</si>
  <si>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</si>
  <si>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</si>
  <si>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</si>
  <si>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</si>
  <si>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</si>
  <si>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</si>
  <si>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</si>
  <si>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</si>
  <si>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</si>
  <si>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</si>
  <si>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</si>
  <si>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</si>
  <si>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</si>
  <si>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</si>
  <si>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</si>
  <si>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</si>
  <si>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</si>
  <si>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</si>
  <si>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</si>
  <si>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</si>
  <si>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</si>
  <si>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</si>
  <si>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</si>
  <si>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</si>
  <si>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</si>
  <si>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</si>
  <si>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</si>
  <si>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</si>
  <si>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</si>
  <si>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</si>
  <si>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</si>
  <si>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</si>
  <si>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</si>
  <si>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</si>
  <si>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</si>
  <si>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</si>
  <si>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</si>
  <si>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</si>
  <si>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</si>
  <si>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</si>
  <si>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</si>
  <si>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</si>
  <si>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</si>
  <si>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</si>
  <si>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</si>
  <si>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</si>
  <si>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</si>
  <si>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</si>
  <si>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</si>
  <si>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</si>
  <si>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</si>
  <si>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</si>
  <si>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</si>
  <si>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</si>
  <si>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</si>
  <si>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</si>
  <si>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</si>
  <si>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</si>
  <si>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</si>
  <si>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</si>
  <si>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</si>
  <si>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</si>
  <si>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</si>
  <si>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</si>
  <si>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</si>
  <si>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</si>
  <si>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</si>
  <si>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</si>
  <si>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</si>
  <si>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</si>
  <si>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</si>
  <si>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</si>
  <si>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</si>
  <si>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</si>
  <si>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</si>
  <si>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</si>
  <si>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</si>
  <si>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</si>
  <si>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</si>
  <si>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</si>
  <si>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</si>
  <si>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</si>
  <si>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</si>
  <si>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</si>
  <si>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</si>
  <si>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</si>
  <si>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</si>
  <si>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</si>
  <si>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</si>
  <si>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</si>
  <si>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</si>
  <si>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</si>
  <si>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</si>
  <si>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</si>
  <si>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</si>
  <si>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</si>
  <si>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</si>
  <si>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</si>
  <si>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</si>
  <si>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</si>
  <si>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</si>
  <si>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</si>
  <si>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</si>
  <si>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</si>
  <si>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</si>
  <si>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</si>
  <si>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</si>
  <si>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</si>
  <si>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</si>
  <si>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</si>
  <si>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</si>
  <si>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</si>
  <si>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</si>
  <si>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</si>
  <si>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</si>
  <si>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</si>
  <si>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</si>
  <si>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</si>
  <si>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</si>
  <si>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</si>
  <si>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</si>
  <si>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</si>
  <si>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</si>
  <si>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</si>
  <si>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</si>
  <si>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</si>
  <si>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</si>
  <si>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</si>
  <si>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</si>
  <si>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</si>
  <si>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</si>
  <si>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</si>
  <si>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</si>
  <si>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</si>
  <si>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</si>
  <si>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</si>
  <si>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</si>
  <si>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</si>
  <si>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</si>
  <si>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</si>
  <si>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</si>
  <si>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</si>
  <si>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</si>
  <si>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</si>
  <si>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</si>
  <si>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</si>
  <si>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</si>
  <si>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</si>
  <si>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</si>
  <si>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</si>
  <si>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</si>
  <si>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</si>
  <si>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</si>
  <si>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</si>
  <si>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</si>
  <si>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</si>
  <si>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</si>
  <si>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</si>
  <si>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</si>
  <si>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</si>
  <si>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</si>
  <si>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</si>
  <si>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</si>
  <si>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</si>
  <si>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</si>
  <si>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</si>
  <si>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</si>
  <si>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</si>
  <si>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</si>
  <si>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</si>
  <si>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</si>
  <si>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</si>
  <si>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</si>
  <si>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</si>
  <si>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</si>
  <si>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</si>
  <si>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</si>
  <si>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</si>
  <si>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</si>
  <si>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</si>
  <si>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</si>
  <si>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</si>
  <si>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</si>
  <si>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</si>
  <si>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</si>
  <si>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</si>
  <si>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</si>
  <si>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</si>
  <si>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</si>
  <si>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</si>
  <si>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</si>
  <si>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</si>
  <si>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</si>
  <si>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</si>
  <si>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</si>
  <si>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</si>
  <si>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</si>
  <si>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</si>
  <si>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</si>
  <si>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</si>
  <si>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</si>
  <si>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</si>
  <si>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</si>
  <si>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</si>
  <si>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</si>
  <si>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</si>
  <si>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</si>
  <si>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</si>
  <si>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</si>
  <si>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</si>
  <si>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</si>
  <si>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</si>
  <si>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</si>
  <si>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</si>
  <si>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</si>
  <si>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</si>
  <si>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</si>
  <si>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</si>
  <si>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</si>
  <si>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</si>
  <si>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</si>
  <si>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</si>
  <si>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</si>
  <si>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</si>
  <si>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</si>
  <si>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</si>
  <si>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</si>
  <si>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</si>
  <si>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</si>
  <si>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</si>
  <si>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</si>
  <si>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</si>
  <si>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</si>
  <si>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</si>
  <si>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</si>
  <si>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</si>
  <si>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</si>
  <si>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</si>
  <si>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</si>
  <si>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</si>
  <si>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</si>
  <si>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</si>
  <si>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</si>
  <si>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</si>
  <si>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</si>
  <si>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</si>
  <si>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</si>
  <si>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</si>
  <si>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</si>
  <si>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</si>
  <si>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</si>
  <si>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</si>
  <si>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</si>
  <si>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</si>
  <si>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</si>
  <si>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</si>
  <si>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</si>
  <si>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</si>
  <si>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</si>
  <si>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</si>
  <si>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</si>
  <si>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</si>
  <si>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</si>
  <si>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</si>
  <si>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</si>
  <si>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</si>
  <si>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</si>
  <si>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</si>
  <si>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</si>
  <si>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</si>
  <si>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</si>
  <si>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</si>
  <si>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</si>
  <si>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</si>
  <si>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</si>
  <si>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</si>
  <si>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</si>
  <si>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</si>
  <si>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</si>
  <si>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</si>
  <si>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</si>
  <si>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</si>
  <si>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</si>
  <si>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</si>
  <si>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</si>
  <si>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</si>
  <si>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</si>
  <si>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</si>
  <si>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</si>
  <si>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</si>
  <si>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</si>
  <si>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</si>
  <si>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</si>
  <si>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</si>
  <si>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</si>
  <si>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</si>
  <si>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</si>
  <si>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</si>
  <si>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</si>
  <si>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</si>
  <si>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</si>
  <si>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</si>
  <si>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</si>
  <si>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</si>
  <si>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</si>
  <si>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</si>
  <si>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</si>
  <si>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</si>
  <si>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</si>
  <si>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</si>
  <si>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</si>
  <si>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</si>
  <si>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</si>
  <si>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</si>
  <si>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</si>
  <si>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</si>
  <si>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</si>
  <si>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</si>
  <si>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</si>
  <si>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</si>
  <si>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</si>
  <si>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</si>
  <si>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</si>
  <si>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</si>
  <si>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</si>
  <si>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</si>
  <si>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</si>
  <si>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</si>
  <si>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</si>
  <si>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</si>
  <si>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</si>
  <si>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</si>
  <si>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</si>
  <si>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</si>
  <si>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</si>
  <si>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</si>
  <si>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</si>
  <si>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</si>
  <si>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</si>
  <si>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</si>
  <si>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</si>
  <si>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</si>
  <si>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</si>
  <si>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</si>
  <si>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</si>
  <si>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</si>
  <si>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</si>
  <si>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</si>
  <si>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</si>
  <si>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</si>
  <si>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</si>
  <si>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</si>
  <si>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</si>
  <si>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</si>
  <si>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</si>
  <si>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</si>
  <si>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</si>
  <si>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</si>
  <si>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</si>
  <si>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</si>
  <si>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</si>
  <si>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</si>
  <si>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</si>
  <si>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</si>
  <si>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</si>
  <si>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</si>
  <si>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</si>
  <si>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</si>
  <si>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</si>
  <si>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</si>
  <si>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</si>
  <si>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</si>
  <si>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</si>
  <si>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</si>
  <si>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</si>
  <si>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</si>
  <si>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</si>
  <si>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</si>
  <si>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</si>
  <si>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</si>
  <si>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</si>
  <si>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</si>
  <si>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</si>
  <si>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</si>
  <si>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</si>
  <si>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</si>
  <si>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</si>
  <si>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</si>
  <si>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</si>
  <si>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</si>
  <si>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</si>
  <si>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</si>
  <si>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</si>
  <si>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</si>
  <si>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</si>
  <si>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</si>
  <si>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</si>
  <si>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</si>
  <si>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</si>
  <si>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</si>
  <si>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</si>
  <si>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</si>
  <si>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</si>
  <si>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</si>
  <si>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</si>
  <si>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</si>
  <si>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</si>
  <si>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</si>
  <si>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</si>
  <si>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</si>
  <si>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</si>
  <si>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</si>
  <si>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</si>
  <si>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</si>
  <si>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</si>
  <si>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</si>
  <si>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</si>
  <si>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</si>
  <si>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</si>
  <si>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</si>
  <si>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</si>
  <si>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</si>
  <si>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</si>
  <si>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</si>
  <si>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</si>
  <si>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</si>
  <si>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</si>
  <si>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</si>
  <si>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</si>
  <si>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</si>
  <si>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</si>
  <si>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</si>
  <si>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</si>
  <si>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</si>
  <si>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</si>
  <si>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</si>
  <si>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</si>
  <si>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</si>
  <si>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</si>
  <si>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</si>
  <si>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</si>
  <si>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</si>
  <si>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</si>
  <si>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</si>
  <si>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</si>
  <si>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</si>
  <si>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</si>
  <si>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</si>
  <si>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</si>
  <si>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</si>
  <si>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</si>
  <si>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</si>
  <si>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</si>
  <si>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</si>
  <si>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</si>
  <si>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</si>
  <si>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</si>
  <si>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</si>
  <si>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</si>
  <si>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</si>
  <si>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</si>
  <si>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</si>
  <si>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</si>
  <si>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</si>
  <si>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</si>
  <si>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</si>
  <si>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</si>
  <si>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</si>
  <si>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</si>
  <si>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</si>
  <si>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</si>
  <si>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</si>
  <si>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</si>
  <si>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</si>
  <si>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</si>
  <si>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</si>
  <si>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</si>
  <si>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</si>
  <si>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</si>
  <si>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</si>
  <si>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</si>
  <si>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</si>
  <si>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</si>
  <si>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</si>
  <si>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</si>
  <si>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</si>
  <si>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</si>
  <si>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</si>
  <si>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</si>
  <si>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</si>
  <si>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</si>
  <si>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</si>
  <si>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</si>
  <si>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</si>
  <si>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</si>
  <si>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</si>
  <si>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</si>
  <si>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</si>
  <si>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</si>
  <si>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</si>
  <si>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</si>
  <si>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</si>
  <si>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</si>
  <si>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</si>
  <si>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</si>
  <si>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</si>
  <si>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</si>
  <si>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</si>
  <si>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</si>
  <si>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</si>
  <si>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</si>
  <si>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</si>
  <si>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</si>
  <si>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</si>
  <si>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</si>
  <si>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</si>
  <si>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</si>
  <si>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</si>
  <si>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</si>
  <si>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</si>
  <si>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</si>
  <si>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</si>
  <si>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</si>
  <si>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</si>
  <si>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</si>
  <si>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</si>
  <si>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</si>
  <si>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</si>
  <si>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</si>
  <si>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</si>
  <si>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</si>
  <si>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</si>
  <si>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</si>
  <si>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</si>
  <si>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</si>
  <si>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</si>
  <si>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</si>
  <si>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</si>
  <si>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</si>
  <si>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</si>
  <si>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</si>
  <si>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</si>
  <si>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</si>
  <si>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</si>
  <si>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</si>
  <si>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</si>
  <si>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</si>
  <si>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</si>
  <si>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</si>
  <si>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</si>
  <si>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</si>
  <si>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</si>
  <si>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</si>
  <si>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</si>
  <si>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</si>
  <si>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</si>
  <si>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</si>
  <si>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</si>
  <si>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</si>
  <si>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</si>
  <si>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</si>
  <si>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</si>
  <si>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</si>
  <si>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</si>
  <si>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</si>
  <si>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</si>
  <si>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</si>
  <si>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</si>
  <si>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</si>
  <si>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</si>
  <si>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</si>
  <si>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</si>
  <si>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</si>
  <si>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</si>
  <si>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</si>
  <si>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</si>
  <si>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</si>
  <si>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</si>
  <si>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</si>
  <si>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</si>
  <si>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</si>
  <si>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</si>
  <si>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</si>
  <si>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</si>
  <si>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</si>
  <si>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</si>
  <si>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</si>
  <si>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</si>
  <si>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</si>
  <si>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</si>
  <si>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</si>
  <si>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</si>
  <si>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</si>
  <si>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</si>
  <si>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</si>
  <si>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</si>
  <si>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</si>
  <si>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</si>
  <si>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</si>
  <si>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</si>
  <si>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</si>
  <si>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</si>
  <si>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</si>
  <si>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</si>
  <si>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</si>
  <si>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</si>
  <si>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</si>
  <si>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</si>
  <si>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</si>
  <si>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</si>
  <si>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</si>
  <si>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</si>
  <si>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</si>
  <si>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</si>
  <si>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</si>
  <si>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</si>
  <si>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</si>
  <si>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</si>
  <si>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</si>
  <si>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</si>
  <si>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</si>
  <si>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</si>
  <si>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</si>
  <si>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</si>
  <si>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</si>
  <si>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</si>
  <si>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</si>
  <si>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</si>
  <si>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</si>
  <si>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</si>
  <si>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</si>
  <si>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</si>
  <si>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</si>
  <si>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</si>
  <si>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</si>
  <si>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</si>
  <si>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</si>
  <si>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</si>
  <si>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</si>
  <si>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</si>
  <si>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</si>
  <si>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</si>
  <si>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</si>
  <si>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</si>
  <si>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</si>
  <si>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</si>
  <si>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</si>
  <si>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</si>
  <si>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</si>
  <si>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</si>
  <si>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</si>
  <si>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</si>
  <si>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</si>
  <si>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</si>
  <si>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</si>
  <si>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</si>
  <si>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</si>
  <si>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</si>
  <si>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</si>
  <si>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</si>
  <si>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</si>
  <si>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</si>
  <si>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</si>
  <si>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</si>
  <si>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</si>
  <si>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</si>
  <si>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</si>
  <si>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</si>
  <si>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</si>
  <si>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</si>
  <si>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</si>
  <si>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</si>
  <si>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</si>
  <si>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</si>
  <si>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</si>
  <si>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</si>
  <si>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</si>
  <si>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</si>
  <si>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</si>
  <si>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</si>
  <si>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</si>
  <si>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</si>
  <si>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</si>
  <si>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</si>
  <si>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</si>
  <si>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</si>
  <si>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</si>
  <si>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</si>
  <si>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</si>
  <si>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</si>
  <si>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</si>
  <si>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</si>
  <si>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</si>
  <si>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</si>
  <si>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</si>
  <si>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</si>
  <si>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</si>
  <si>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</si>
  <si>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</si>
  <si>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</si>
  <si>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</si>
  <si>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</si>
  <si>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</si>
  <si>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</si>
  <si>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</si>
  <si>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</si>
  <si>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</si>
  <si>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</si>
  <si>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</si>
  <si>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</si>
  <si>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</si>
  <si>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</si>
  <si>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</si>
  <si>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</si>
  <si>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</si>
  <si>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</si>
  <si>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</si>
  <si>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</si>
  <si>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</si>
  <si>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</si>
  <si>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</si>
  <si>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</si>
  <si>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</si>
  <si>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</si>
  <si>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</si>
  <si>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</si>
  <si>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</si>
  <si>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</si>
  <si>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</si>
  <si>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</si>
  <si>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</si>
  <si>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</si>
  <si>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</si>
  <si>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</si>
  <si>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</si>
  <si>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</si>
  <si>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</si>
  <si>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</si>
  <si>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</si>
  <si>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</si>
  <si>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</si>
  <si>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</si>
  <si>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</si>
  <si>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</si>
  <si>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</si>
  <si>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</si>
  <si>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</si>
  <si>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</si>
  <si>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</si>
  <si>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</si>
  <si>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</si>
  <si>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</si>
  <si>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</si>
  <si>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</si>
  <si>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</si>
  <si>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</si>
  <si>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</si>
  <si>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</si>
  <si>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</si>
  <si>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</si>
  <si>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</si>
  <si>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</si>
  <si>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</si>
  <si>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</si>
  <si>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</si>
  <si>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</si>
  <si>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</si>
  <si>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</si>
  <si>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</si>
  <si>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</si>
  <si>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</si>
  <si>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</si>
  <si>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</si>
  <si>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</si>
  <si>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</si>
  <si>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</si>
  <si>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</si>
  <si>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</si>
  <si>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</si>
  <si>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</si>
  <si>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</si>
  <si>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</si>
  <si>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</si>
  <si>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</si>
  <si>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</si>
  <si>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</si>
  <si>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</si>
  <si>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</si>
  <si>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</si>
  <si>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</si>
  <si>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</si>
  <si>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</si>
  <si>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</si>
  <si>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</si>
  <si>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</si>
  <si>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</si>
  <si>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</si>
  <si>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</si>
  <si>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</si>
  <si>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</si>
  <si>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</si>
  <si>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</si>
  <si>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</si>
  <si>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</si>
  <si>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</si>
  <si>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</si>
  <si>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</si>
  <si>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</si>
  <si>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</si>
  <si>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</si>
  <si>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</si>
  <si>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</si>
  <si>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</si>
  <si>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</si>
  <si>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</si>
  <si>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</si>
  <si>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</si>
  <si>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</si>
  <si>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</si>
  <si>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</si>
  <si>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</si>
  <si>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</si>
  <si>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</si>
  <si>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</si>
  <si>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</si>
  <si>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</si>
  <si>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</si>
  <si>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</si>
  <si>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</si>
  <si>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</si>
  <si>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</si>
  <si>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</si>
  <si>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</si>
  <si>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</si>
  <si>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</si>
  <si>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</si>
  <si>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</si>
  <si>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</si>
  <si>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</si>
  <si>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</si>
  <si>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</si>
  <si>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</si>
  <si>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</si>
  <si>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</si>
  <si>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</si>
  <si>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</si>
  <si>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</si>
  <si>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</si>
  <si>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</si>
  <si>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</si>
  <si>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</si>
  <si>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</si>
  <si>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</si>
  <si>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</si>
  <si>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</si>
  <si>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</si>
  <si>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</si>
  <si>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</si>
  <si>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</si>
  <si>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</si>
  <si>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</si>
  <si>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</si>
  <si>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</si>
  <si>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</si>
  <si>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</si>
  <si>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</si>
  <si>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</si>
  <si>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</si>
  <si>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</si>
  <si>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</si>
  <si>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</si>
  <si>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</si>
  <si>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</si>
  <si>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</si>
  <si>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</si>
  <si>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</si>
  <si>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</si>
  <si>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</si>
  <si>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</si>
  <si>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</si>
  <si>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</si>
  <si>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</si>
  <si>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</si>
  <si>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</si>
  <si>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</si>
  <si>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</si>
  <si>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</si>
  <si>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</si>
  <si>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</si>
  <si>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</si>
  <si>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</si>
  <si>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</si>
  <si>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</si>
  <si>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</si>
  <si>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</si>
  <si>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</si>
  <si>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</si>
  <si>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</si>
  <si>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</si>
  <si>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</si>
  <si>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</si>
  <si>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</si>
  <si>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</si>
  <si>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</si>
  <si>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</si>
  <si>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</si>
  <si>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</si>
  <si>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</si>
  <si>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</si>
  <si>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</si>
  <si>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</si>
  <si>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</si>
  <si>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</si>
  <si>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</si>
  <si>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</si>
  <si>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</si>
  <si>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</si>
  <si>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</si>
  <si>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</si>
  <si>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</si>
  <si>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</si>
  <si>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</si>
  <si>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</si>
  <si>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</si>
  <si>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</si>
  <si>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</si>
  <si>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</si>
  <si>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</si>
  <si>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</si>
  <si>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</si>
  <si>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</si>
  <si>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</si>
  <si>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</si>
  <si>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</si>
  <si>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</si>
  <si>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</si>
  <si>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</si>
  <si>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</si>
  <si>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</si>
  <si>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</si>
  <si>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</si>
  <si>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</si>
  <si>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</si>
  <si>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</si>
  <si>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</si>
  <si>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</si>
  <si>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</si>
  <si>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</si>
  <si>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</si>
  <si>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</si>
  <si>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</si>
  <si>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</si>
  <si>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</si>
  <si>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</si>
  <si>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</si>
  <si>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</si>
  <si>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</si>
  <si>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</si>
  <si>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</si>
  <si>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</si>
  <si>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</si>
  <si>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</si>
  <si>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</si>
  <si>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</si>
  <si>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</si>
  <si>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</si>
  <si>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</si>
  <si>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</si>
  <si>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</si>
  <si>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</si>
  <si>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</si>
  <si>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</si>
  <si>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</si>
  <si>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</si>
  <si>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</si>
  <si>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</si>
  <si>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</si>
  <si>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</si>
  <si>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</si>
  <si>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</si>
  <si>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</si>
  <si>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</si>
  <si>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</si>
  <si>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</si>
  <si>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</si>
  <si>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</si>
  <si>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</si>
  <si>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</si>
  <si>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</si>
  <si>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</si>
  <si>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</si>
  <si>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</si>
  <si>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</si>
  <si>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</si>
  <si>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</si>
  <si>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</si>
  <si>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</si>
  <si>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</si>
  <si>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</si>
  <si>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</si>
  <si>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</si>
  <si>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</si>
  <si>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</si>
  <si>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</si>
  <si>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</si>
  <si>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</si>
  <si>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</si>
  <si>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</si>
  <si>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</si>
  <si>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</si>
  <si>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</si>
  <si>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</si>
  <si>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</si>
  <si>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</si>
  <si>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</si>
  <si>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</si>
  <si>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</si>
  <si>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</si>
  <si>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</si>
  <si>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</si>
  <si>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</si>
  <si>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</si>
  <si>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</si>
  <si>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</si>
  <si>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</si>
  <si>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</si>
  <si>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</si>
  <si>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</si>
  <si>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</si>
  <si>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</si>
  <si>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</si>
  <si>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</si>
  <si>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</si>
  <si>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</si>
  <si>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</si>
  <si>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</si>
  <si>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</si>
  <si>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</si>
  <si>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</si>
  <si>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</si>
  <si>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</si>
  <si>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</si>
  <si>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</si>
  <si>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</si>
  <si>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</si>
  <si>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</si>
  <si>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</si>
  <si>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</si>
  <si>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</si>
  <si>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</si>
  <si>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</si>
  <si>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</si>
  <si>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</si>
  <si>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</si>
  <si>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</si>
  <si>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</si>
  <si>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</si>
  <si>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</si>
  <si>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</si>
  <si>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</si>
  <si>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</si>
  <si>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</si>
  <si>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</si>
  <si>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</si>
  <si>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</si>
  <si>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</si>
  <si>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</si>
  <si>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</si>
  <si>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</si>
  <si>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</si>
  <si>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</si>
  <si>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</si>
  <si>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</si>
  <si>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</si>
  <si>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</si>
  <si>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</si>
  <si>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</si>
  <si>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</si>
  <si>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</si>
  <si>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</si>
  <si>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</si>
  <si>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</si>
  <si>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</si>
  <si>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</si>
  <si>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</si>
  <si>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</si>
  <si>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</si>
  <si>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</si>
  <si>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</si>
  <si>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</si>
  <si>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</si>
  <si>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</si>
  <si>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</si>
  <si>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</si>
  <si>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</si>
  <si>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</si>
  <si>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</si>
  <si>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</si>
  <si>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</si>
  <si>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</si>
  <si>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</si>
  <si>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</si>
  <si>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</si>
  <si>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</si>
  <si>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</si>
  <si>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</si>
  <si>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</si>
  <si>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</si>
  <si>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</si>
  <si>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</si>
  <si>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</si>
  <si>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</si>
  <si>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</si>
  <si>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</si>
  <si>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</si>
  <si>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</si>
  <si>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</si>
  <si>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</si>
  <si>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</si>
  <si>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</si>
  <si>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</si>
  <si>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</si>
  <si>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</si>
  <si>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</si>
  <si>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</si>
  <si>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</si>
  <si>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</si>
  <si>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</si>
  <si>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</si>
  <si>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</si>
  <si>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</si>
  <si>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</si>
  <si>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</si>
  <si>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</si>
  <si>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</si>
  <si>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</si>
  <si>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</si>
  <si>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</si>
  <si>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</si>
  <si>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</si>
  <si>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</si>
  <si>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</si>
  <si>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</si>
  <si>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</si>
  <si>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</si>
  <si>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</si>
  <si>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</si>
  <si>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</si>
  <si>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</si>
  <si>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</si>
  <si>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</si>
  <si>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</si>
  <si>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</si>
  <si>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</si>
  <si>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</si>
  <si>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</si>
  <si>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</si>
  <si>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</si>
  <si>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</si>
  <si>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</si>
  <si>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</si>
  <si>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</si>
  <si>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</si>
  <si>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</si>
  <si>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</si>
  <si>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</si>
  <si>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</si>
  <si>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</si>
  <si>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</si>
  <si>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</si>
  <si>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</si>
  <si>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</si>
  <si>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</si>
  <si>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</si>
  <si>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</si>
  <si>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</si>
  <si>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</si>
  <si>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</si>
  <si>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</si>
  <si>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</si>
  <si>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</si>
  <si>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</si>
  <si>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</si>
  <si>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</si>
  <si>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</si>
  <si>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</si>
  <si>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</si>
  <si>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</si>
  <si>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</si>
  <si>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</si>
  <si>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</si>
  <si>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</si>
  <si>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</si>
  <si>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</si>
  <si>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</si>
  <si>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</si>
  <si>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</si>
  <si>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</si>
  <si>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</si>
  <si>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</si>
  <si>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</si>
  <si>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</si>
  <si>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</si>
  <si>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</si>
  <si>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</si>
  <si>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</si>
  <si>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</si>
  <si>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</si>
  <si>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</si>
  <si>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</si>
  <si>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</si>
  <si>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</si>
  <si>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</si>
  <si>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</si>
  <si>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</si>
  <si>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</si>
  <si>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</si>
  <si>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</si>
  <si>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</si>
  <si>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</si>
  <si>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</si>
  <si>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</si>
  <si>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</si>
  <si>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</si>
  <si>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</si>
  <si>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</si>
  <si>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</si>
  <si>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</si>
  <si>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</si>
  <si>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</si>
  <si>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</si>
  <si>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</si>
  <si>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</si>
  <si>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</si>
  <si>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</si>
  <si>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</si>
  <si>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</si>
  <si>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</si>
  <si>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</si>
  <si>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</si>
  <si>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</si>
  <si>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</si>
  <si>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</si>
  <si>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</si>
  <si>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</si>
  <si>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</si>
  <si>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</si>
  <si>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</si>
  <si>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</si>
  <si>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</si>
  <si>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</si>
  <si>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</si>
  <si>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</si>
  <si>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</si>
  <si>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</si>
  <si>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</si>
  <si>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</si>
  <si>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</si>
  <si>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</si>
  <si>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</si>
  <si>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</si>
  <si>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</si>
  <si>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</si>
  <si>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</si>
  <si>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</si>
  <si>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</si>
  <si>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</si>
  <si>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</si>
  <si>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</si>
  <si>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</si>
  <si>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</si>
  <si>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</si>
  <si>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</si>
  <si>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</si>
  <si>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</si>
  <si>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</si>
  <si>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</si>
  <si>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</si>
  <si>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</si>
  <si>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</si>
  <si>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</si>
  <si>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</si>
  <si>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</si>
  <si>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</si>
  <si>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</si>
  <si>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</si>
  <si>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</si>
  <si>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</si>
  <si>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</si>
  <si>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</si>
  <si>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</si>
  <si>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</si>
  <si>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</si>
  <si>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</si>
  <si>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</si>
  <si>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</si>
  <si>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</si>
  <si>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</si>
  <si>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</si>
  <si>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</si>
  <si>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</si>
  <si>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</si>
  <si>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</si>
  <si>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</si>
  <si>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</si>
  <si>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</si>
  <si>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</si>
  <si>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</si>
  <si>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</si>
  <si>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</si>
  <si>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</si>
  <si>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</si>
  <si>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</si>
  <si>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</si>
  <si>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</si>
  <si>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</si>
  <si>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</si>
  <si>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</si>
  <si>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</si>
  <si>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</si>
  <si>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</si>
  <si>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</si>
  <si>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</si>
  <si>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</si>
  <si>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</si>
  <si>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</si>
  <si>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</si>
  <si>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</si>
  <si>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</si>
  <si>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</si>
  <si>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</si>
  <si>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</si>
  <si>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</si>
  <si>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</si>
  <si>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</si>
  <si>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</si>
  <si>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</si>
  <si>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</si>
  <si>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</si>
  <si>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</si>
  <si>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</si>
  <si>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</si>
  <si>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</si>
  <si>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</si>
  <si>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</si>
  <si>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</si>
  <si>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</si>
  <si>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</si>
  <si>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</si>
  <si>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</si>
  <si>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</si>
  <si>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</si>
  <si>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</si>
  <si>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</si>
  <si>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</si>
  <si>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</si>
  <si>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</si>
  <si>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</si>
  <si>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</si>
  <si>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</si>
  <si>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</si>
  <si>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</si>
  <si>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</si>
  <si>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</si>
  <si>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</si>
  <si>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</si>
  <si>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</si>
  <si>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</si>
  <si>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</si>
  <si>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</si>
  <si>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</si>
  <si>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</si>
  <si>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</si>
  <si>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</si>
  <si>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</si>
  <si>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</si>
  <si>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</si>
  <si>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</si>
  <si>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</si>
  <si>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</si>
  <si>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</si>
  <si>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</si>
  <si>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</si>
  <si>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</si>
  <si>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</si>
  <si>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</si>
  <si>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</si>
  <si>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</si>
  <si>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</si>
  <si>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</si>
  <si>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</si>
  <si>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</si>
  <si>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</si>
  <si>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</si>
  <si>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</si>
  <si>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</si>
  <si>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</si>
  <si>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</si>
  <si>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</si>
  <si>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</si>
  <si>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</si>
  <si>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</si>
  <si>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</si>
  <si>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</si>
  <si>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</si>
  <si>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</si>
  <si>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</si>
  <si>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</si>
  <si>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</si>
  <si>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</si>
  <si>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</si>
  <si>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</si>
  <si>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</si>
  <si>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</si>
  <si>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</si>
  <si>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</si>
  <si>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</si>
  <si>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</si>
  <si>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</si>
  <si>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</si>
  <si>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</si>
  <si>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</si>
  <si>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</si>
  <si>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</si>
  <si>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</si>
  <si>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</si>
  <si>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</si>
  <si>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</si>
  <si>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</si>
  <si>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</si>
  <si>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</si>
  <si>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</si>
  <si>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</si>
  <si>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</si>
  <si>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</si>
  <si>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</si>
  <si>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</si>
  <si>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</si>
  <si>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</si>
  <si>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</si>
  <si>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</si>
  <si>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</si>
  <si>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</si>
  <si>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</si>
  <si>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</si>
  <si>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</si>
  <si>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</si>
  <si>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</si>
  <si>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</si>
  <si>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</si>
  <si>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</si>
  <si>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</si>
  <si>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</si>
  <si>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</si>
  <si>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</si>
  <si>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</si>
  <si>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</si>
  <si>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</si>
  <si>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</si>
  <si>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</si>
  <si>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</si>
  <si>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</si>
  <si>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</si>
  <si>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</si>
  <si>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</si>
  <si>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</si>
  <si>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</si>
  <si>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</si>
  <si>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</si>
  <si>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</si>
  <si>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</si>
  <si>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</si>
  <si>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</si>
  <si>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</si>
  <si>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</si>
  <si>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</si>
  <si>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</si>
  <si>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</si>
  <si>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</si>
  <si>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</si>
  <si>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</si>
  <si>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</si>
  <si>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</si>
  <si>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</si>
  <si>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</si>
  <si>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</si>
  <si>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</si>
  <si>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</si>
  <si>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</si>
  <si>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</si>
  <si>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</si>
  <si>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</si>
  <si>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</si>
  <si>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</si>
  <si>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</si>
  <si>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</si>
  <si>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</si>
  <si>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</si>
  <si>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</si>
  <si>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</si>
  <si>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</si>
  <si>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</si>
  <si>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</si>
  <si>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</si>
  <si>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</si>
  <si>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</si>
  <si>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</si>
  <si>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</si>
  <si>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</si>
  <si>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</si>
  <si>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</si>
  <si>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</si>
  <si>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</si>
  <si>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</si>
  <si>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</si>
  <si>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</si>
  <si>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</si>
  <si>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</si>
  <si>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</si>
  <si>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</si>
  <si>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</si>
  <si>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</si>
  <si>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</si>
  <si>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</si>
  <si>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</si>
  <si>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</si>
  <si>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</si>
  <si>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</si>
  <si>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</si>
  <si>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</si>
  <si>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</si>
  <si>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</si>
  <si>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</si>
  <si>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</si>
  <si>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</si>
  <si>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</si>
  <si>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</si>
  <si>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</si>
  <si>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</si>
  <si>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</si>
  <si>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</si>
  <si>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</si>
  <si>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</si>
  <si>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</si>
  <si>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</si>
  <si>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</si>
  <si>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</si>
  <si>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</si>
  <si>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</si>
  <si>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</si>
  <si>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</si>
  <si>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</si>
  <si>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</si>
  <si>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</si>
  <si>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</si>
  <si>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</si>
  <si>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</si>
  <si>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</si>
  <si>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</si>
  <si>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</si>
  <si>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</si>
  <si>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</si>
  <si>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</si>
  <si>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</si>
  <si>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</si>
  <si>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</si>
  <si>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</si>
  <si>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</si>
  <si>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</si>
  <si>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</si>
  <si>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</si>
  <si>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</si>
  <si>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</si>
  <si>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</si>
  <si>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</si>
  <si>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</si>
  <si>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</si>
  <si>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</si>
  <si>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</si>
  <si>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</si>
  <si>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</si>
  <si>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</si>
  <si>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</si>
  <si>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</si>
  <si>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</si>
  <si>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</si>
  <si>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</si>
  <si>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</si>
  <si>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</si>
  <si>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</si>
  <si>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</si>
  <si>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</si>
  <si>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</si>
  <si>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</si>
  <si>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</si>
  <si>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</si>
  <si>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</si>
  <si>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</si>
  <si>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</si>
  <si>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</si>
  <si>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</si>
  <si>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</si>
  <si>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</si>
  <si>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</si>
  <si>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</si>
  <si>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</si>
  <si>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</si>
  <si>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</si>
  <si>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</si>
  <si>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</si>
  <si>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</si>
  <si>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</si>
  <si>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</si>
  <si>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</si>
  <si>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</si>
  <si>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</si>
  <si>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</si>
  <si>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</si>
  <si>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</si>
  <si>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</si>
  <si>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</si>
  <si>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</si>
  <si>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</si>
  <si>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</si>
  <si>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</si>
  <si>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</si>
  <si>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</si>
  <si>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</si>
  <si>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</si>
  <si>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</si>
  <si>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</si>
  <si>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</si>
  <si>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</si>
  <si>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</si>
  <si>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</si>
  <si>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</si>
  <si>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</si>
  <si>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</si>
  <si>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</si>
  <si>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</si>
  <si>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</si>
  <si>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</si>
  <si>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</si>
  <si>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</si>
  <si>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</si>
  <si>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</si>
  <si>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</si>
  <si>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</si>
  <si>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</si>
  <si>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</si>
  <si>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</si>
  <si>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</si>
  <si>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</si>
  <si>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</si>
  <si>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</si>
  <si>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</si>
  <si>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</si>
  <si>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</si>
  <si>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</si>
  <si>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</si>
  <si>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</si>
  <si>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</si>
  <si>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</si>
  <si>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</si>
  <si>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</si>
  <si>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</si>
  <si>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</si>
  <si>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</si>
  <si>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</si>
  <si>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</si>
  <si>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</si>
  <si>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</si>
  <si>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</si>
  <si>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</si>
  <si>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</si>
  <si>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</si>
  <si>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</si>
  <si>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</si>
  <si>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</si>
  <si>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</si>
  <si>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</si>
  <si>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</si>
  <si>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</si>
  <si>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</si>
  <si>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</si>
  <si>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</si>
  <si>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</si>
  <si>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</si>
  <si>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</si>
  <si>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</si>
  <si>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</si>
  <si>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</si>
  <si>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</si>
  <si>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</si>
  <si>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</si>
  <si>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</si>
  <si>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</si>
  <si>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</si>
  <si>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</si>
  <si>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</si>
  <si>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</si>
  <si>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</si>
  <si>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</si>
  <si>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</si>
  <si>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</si>
  <si>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</si>
  <si>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</si>
  <si>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</si>
  <si>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</si>
  <si>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</si>
  <si>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</si>
  <si>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</si>
  <si>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</si>
  <si>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</si>
  <si>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</si>
  <si>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</si>
  <si>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</si>
  <si>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</si>
  <si>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</si>
  <si>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</si>
  <si>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</si>
  <si>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</si>
  <si>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</si>
  <si>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</si>
  <si>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</si>
  <si>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</si>
  <si>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</si>
  <si>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</si>
  <si>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</si>
  <si>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</si>
  <si>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</si>
  <si>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</si>
  <si>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</si>
  <si>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</si>
  <si>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</si>
  <si>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</si>
  <si>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</si>
  <si>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</si>
  <si>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</si>
  <si>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</si>
  <si>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</si>
  <si>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</si>
  <si>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</si>
  <si>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</si>
  <si>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</si>
  <si>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</si>
  <si>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</si>
  <si>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</si>
  <si>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</si>
  <si>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</si>
  <si>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</si>
  <si>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</si>
  <si>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</si>
  <si>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</si>
  <si>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</si>
  <si>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</si>
  <si>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</si>
  <si>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</si>
  <si>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</si>
  <si>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</si>
  <si>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</si>
  <si>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</si>
  <si>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</si>
  <si>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</si>
  <si>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</si>
  <si>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</si>
  <si>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</si>
  <si>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</si>
  <si>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</si>
  <si>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</si>
  <si>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</si>
  <si>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</si>
  <si>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</si>
  <si>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</si>
  <si>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</si>
  <si>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</si>
  <si>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</si>
  <si>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</si>
  <si>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</si>
  <si>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</si>
  <si>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</si>
  <si>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</si>
  <si>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</si>
  <si>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</si>
  <si>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</si>
  <si>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</si>
  <si>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</si>
  <si>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</si>
  <si>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</si>
  <si>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</si>
  <si>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</si>
  <si>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</si>
  <si>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</si>
  <si>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</si>
  <si>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</si>
  <si>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</si>
  <si>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</si>
  <si>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</si>
  <si>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</si>
  <si>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</si>
  <si>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</si>
  <si>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</si>
  <si>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</si>
  <si>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</si>
  <si>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</si>
  <si>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</si>
  <si>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</si>
  <si>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</si>
  <si>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</si>
  <si>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</si>
  <si>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</si>
  <si>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</si>
  <si>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</si>
  <si>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</si>
  <si>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</si>
  <si>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</si>
  <si>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</si>
  <si>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</si>
  <si>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</si>
  <si>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</si>
  <si>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</si>
  <si>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</si>
  <si>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</si>
  <si>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</si>
  <si>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</si>
  <si>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</si>
  <si>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</si>
  <si>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</si>
  <si>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</si>
  <si>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</si>
  <si>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</si>
  <si>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</si>
  <si>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</si>
  <si>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</si>
  <si>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</si>
  <si>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</si>
  <si>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</si>
  <si>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</si>
  <si>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</si>
  <si>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</si>
  <si>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</si>
  <si>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</si>
  <si>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</si>
  <si>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</si>
  <si>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</si>
  <si>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</si>
  <si>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</si>
  <si>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</si>
  <si>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</si>
  <si>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</si>
  <si>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</si>
  <si>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</si>
  <si>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</si>
  <si>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</si>
  <si>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</si>
  <si>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</si>
  <si>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</si>
  <si>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</si>
  <si>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</si>
  <si>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</si>
  <si>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</si>
  <si>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</si>
  <si>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</si>
  <si>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</si>
  <si>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</si>
  <si>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</si>
  <si>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</si>
  <si>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</si>
  <si>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</si>
  <si>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</si>
  <si>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</si>
  <si>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</si>
  <si>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</si>
  <si>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</si>
  <si>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</si>
  <si>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</si>
  <si>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</si>
  <si>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</si>
  <si>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</si>
  <si>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</si>
  <si>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</si>
  <si>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</si>
  <si>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</si>
  <si>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</si>
  <si>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</si>
  <si>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</si>
  <si>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</si>
  <si>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</si>
  <si>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</si>
  <si>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</si>
  <si>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</si>
  <si>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</si>
  <si>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</si>
  <si>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</si>
  <si>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</si>
  <si>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</si>
  <si>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</si>
  <si>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</si>
  <si>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</si>
  <si>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</si>
  <si>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</si>
  <si>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</si>
  <si>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</si>
  <si>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</si>
  <si>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</si>
  <si>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</si>
  <si>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</si>
  <si>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</si>
  <si>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</si>
  <si>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</si>
  <si>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</si>
  <si>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</si>
  <si>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</si>
  <si>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</si>
  <si>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</si>
  <si>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</si>
  <si>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</si>
  <si>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</si>
  <si>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</si>
  <si>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</si>
  <si>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</si>
  <si>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</si>
  <si>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</si>
  <si>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</si>
  <si>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</si>
  <si>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</si>
  <si>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</si>
  <si>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</si>
  <si>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</si>
  <si>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</si>
  <si>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</si>
  <si>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</si>
  <si>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</si>
  <si>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</si>
  <si>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</si>
  <si>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</si>
  <si>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</si>
  <si>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</si>
  <si>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</si>
  <si>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</si>
  <si>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</si>
  <si>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</si>
  <si>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</si>
  <si>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</si>
  <si>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</si>
  <si>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</si>
  <si>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</si>
  <si>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</si>
  <si>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</si>
  <si>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</si>
  <si>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</si>
  <si>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</si>
  <si>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</si>
  <si>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</si>
  <si>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</si>
  <si>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</si>
  <si>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</si>
  <si>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</si>
  <si>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</si>
  <si>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</si>
  <si>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</si>
  <si>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</si>
  <si>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</si>
  <si>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</si>
  <si>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</si>
  <si>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</si>
  <si>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</si>
  <si>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</si>
  <si>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</si>
  <si>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</si>
  <si>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</si>
  <si>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</si>
  <si>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</si>
  <si>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</si>
  <si>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</si>
  <si>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</si>
  <si>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</si>
  <si>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</si>
  <si>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</si>
  <si>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</si>
  <si>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</si>
  <si>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</si>
  <si>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</si>
  <si>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</si>
  <si>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</si>
  <si>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</si>
  <si>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</si>
  <si>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</si>
  <si>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</si>
  <si>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</si>
  <si>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</si>
  <si>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</si>
  <si>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</si>
  <si>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</si>
  <si>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</si>
  <si>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</si>
  <si>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</si>
  <si>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</si>
  <si>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</si>
  <si>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</si>
  <si>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</si>
  <si>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</si>
  <si>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</si>
  <si>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</si>
  <si>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</si>
  <si>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</si>
  <si>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</si>
  <si>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</si>
  <si>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</si>
  <si>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</si>
  <si>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</si>
  <si>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</si>
  <si>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</si>
  <si>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</si>
  <si>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</si>
  <si>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</si>
  <si>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</si>
  <si>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</si>
  <si>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</si>
  <si>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</si>
  <si>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</si>
  <si>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</si>
  <si>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</si>
  <si>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</si>
  <si>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</si>
  <si>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</si>
  <si>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</si>
  <si>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</si>
  <si>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</si>
  <si>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</si>
  <si>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</si>
  <si>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</si>
  <si>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</si>
  <si>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</si>
  <si>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</si>
  <si>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</si>
  <si>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</si>
  <si>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</si>
  <si>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</si>
  <si>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</si>
  <si>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</si>
  <si>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</si>
  <si>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</si>
  <si>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</si>
  <si>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</si>
  <si>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</si>
  <si>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</si>
  <si>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</si>
  <si>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</si>
  <si>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</si>
  <si>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</si>
  <si>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</si>
  <si>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</si>
  <si>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</si>
  <si>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</si>
  <si>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</si>
  <si>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</si>
  <si>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</si>
  <si>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</si>
  <si>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</si>
  <si>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</si>
  <si>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</si>
  <si>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</si>
  <si>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</si>
  <si>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</si>
  <si>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</si>
  <si>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</si>
  <si>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</si>
  <si>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</si>
  <si>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</si>
  <si>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</si>
  <si>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</si>
  <si>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</si>
  <si>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</si>
  <si>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</si>
  <si>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</si>
  <si>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</si>
  <si>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</si>
  <si>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</si>
  <si>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</si>
  <si>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</si>
  <si>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</si>
  <si>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</si>
  <si>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</si>
  <si>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</si>
  <si>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</si>
  <si>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</si>
  <si>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</si>
  <si>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</si>
  <si>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</si>
  <si>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</si>
  <si>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</si>
  <si>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</si>
  <si>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</si>
  <si>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</si>
  <si>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</si>
  <si>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</si>
  <si>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</si>
  <si>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</si>
  <si>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</si>
  <si>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</si>
  <si>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</si>
  <si>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</si>
  <si>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</si>
  <si>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</si>
  <si>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</si>
  <si>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</si>
  <si>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</si>
  <si>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</si>
  <si>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</si>
  <si>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</si>
  <si>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</si>
  <si>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</si>
  <si>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</si>
  <si>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</si>
  <si>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</si>
  <si>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</si>
  <si>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</si>
  <si>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</si>
  <si>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</si>
  <si>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</si>
  <si>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</si>
  <si>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</si>
  <si>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</si>
  <si>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</si>
  <si>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</si>
  <si>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</si>
  <si>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</si>
  <si>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</si>
  <si>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</si>
  <si>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</si>
  <si>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</si>
  <si>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</si>
  <si>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</si>
  <si>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</si>
  <si>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</si>
  <si>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</si>
  <si>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</si>
  <si>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</si>
  <si>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</si>
  <si>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</si>
  <si>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</si>
  <si>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</si>
  <si>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</si>
  <si>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</si>
  <si>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</si>
  <si>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</si>
  <si>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</si>
  <si>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</si>
  <si>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</si>
  <si>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</si>
  <si>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</si>
  <si>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</si>
  <si>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</si>
  <si>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</si>
  <si>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</si>
  <si>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</si>
  <si>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</si>
  <si>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</si>
  <si>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</si>
  <si>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</si>
  <si>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</si>
  <si>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</si>
  <si>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</si>
  <si>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</si>
  <si>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</si>
  <si>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</si>
  <si>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</si>
  <si>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</si>
  <si>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</si>
  <si>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</si>
  <si>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</si>
  <si>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</si>
  <si>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</si>
  <si>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</si>
  <si>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</si>
  <si>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</si>
  <si>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</si>
  <si>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</si>
  <si>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</si>
  <si>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</si>
  <si>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</si>
  <si>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</si>
  <si>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</si>
  <si>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</si>
  <si>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</si>
  <si>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</si>
  <si>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</si>
  <si>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</si>
  <si>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</si>
  <si>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</si>
  <si>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</si>
  <si>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</si>
  <si>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</si>
  <si>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</si>
  <si>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</si>
  <si>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</si>
  <si>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</si>
  <si>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</si>
  <si>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</si>
  <si>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</si>
  <si>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</si>
  <si>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</si>
  <si>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</si>
  <si>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</si>
  <si>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</si>
  <si>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</si>
  <si>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</si>
  <si>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</si>
  <si>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</si>
  <si>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</si>
  <si>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</si>
  <si>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</si>
  <si>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</si>
  <si>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</si>
  <si>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</si>
  <si>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</si>
  <si>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</si>
  <si>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</si>
  <si>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</si>
  <si>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</si>
  <si>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</si>
  <si>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</si>
  <si>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</si>
  <si>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</si>
  <si>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</si>
  <si>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</si>
  <si>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</si>
  <si>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</si>
  <si>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</si>
  <si>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</si>
  <si>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</si>
  <si>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</si>
  <si>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</si>
  <si>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</si>
  <si>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</si>
  <si>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</si>
  <si>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</si>
  <si>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</si>
  <si>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</si>
  <si>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</si>
  <si>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</si>
  <si>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</si>
  <si>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</si>
  <si>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</si>
  <si>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</si>
  <si>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</si>
  <si>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</si>
  <si>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</si>
  <si>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</si>
  <si>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</si>
  <si>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</si>
  <si>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</si>
  <si>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</si>
  <si>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</si>
  <si>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</si>
  <si>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</si>
  <si>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</si>
  <si>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</si>
  <si>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</si>
  <si>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</si>
  <si>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</si>
  <si>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</si>
  <si>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</si>
  <si>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</si>
  <si>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</si>
  <si>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</si>
  <si>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</si>
  <si>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</si>
  <si>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</si>
  <si>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</si>
  <si>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</si>
  <si>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</si>
  <si>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</si>
  <si>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</si>
  <si>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</si>
  <si>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</si>
  <si>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</si>
  <si>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</si>
  <si>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</si>
  <si>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</si>
  <si>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</si>
  <si>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</si>
  <si>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</si>
  <si>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</si>
  <si>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</si>
  <si>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</si>
  <si>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</si>
  <si>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</si>
  <si>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</si>
  <si>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</si>
  <si>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</si>
  <si>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</si>
  <si>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</si>
  <si>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</si>
  <si>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</si>
  <si>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</si>
  <si>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</si>
  <si>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</si>
  <si>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</si>
  <si>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</si>
  <si>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</si>
  <si>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</si>
  <si>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</si>
  <si>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</si>
  <si>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</si>
  <si>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</si>
  <si>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</si>
  <si>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</si>
  <si>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</si>
  <si>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</si>
  <si>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</si>
  <si>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</si>
  <si>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</si>
  <si>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</si>
  <si>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</si>
  <si>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</si>
  <si>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</si>
  <si>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</si>
  <si>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</si>
  <si>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</si>
  <si>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</si>
  <si>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</si>
  <si>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</si>
  <si>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</si>
  <si>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</si>
  <si>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</si>
  <si>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</si>
  <si>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</si>
  <si>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</si>
  <si>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</si>
  <si>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</si>
  <si>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</si>
  <si>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</si>
  <si>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</si>
  <si>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</si>
  <si>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</si>
  <si>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</si>
  <si>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</si>
  <si>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</si>
  <si>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</si>
  <si>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</si>
  <si>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</si>
  <si>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</si>
  <si>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</si>
  <si>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</si>
  <si>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</si>
  <si>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</si>
  <si>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</si>
  <si>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</si>
  <si>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</si>
  <si>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</si>
  <si>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</si>
  <si>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</si>
  <si>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</si>
  <si>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</si>
  <si>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</si>
  <si>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</si>
  <si>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</si>
  <si>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</si>
  <si>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</si>
  <si>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</si>
  <si>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</si>
  <si>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</si>
  <si>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</si>
  <si>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</si>
  <si>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</si>
  <si>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</si>
  <si>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</si>
  <si>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</si>
  <si>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</si>
  <si>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</si>
  <si>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</si>
  <si>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</si>
  <si>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</si>
  <si>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</si>
  <si>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</si>
  <si>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</si>
  <si>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</si>
  <si>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</si>
  <si>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</si>
  <si>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</si>
  <si>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</si>
  <si>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</si>
  <si>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</si>
  <si>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</si>
  <si>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</si>
  <si>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</si>
  <si>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</si>
  <si>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</si>
  <si>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</si>
  <si>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</si>
  <si>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</si>
  <si>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</si>
  <si>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</si>
  <si>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</si>
  <si>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</si>
  <si>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</si>
  <si>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</si>
  <si>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</si>
  <si>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</si>
  <si>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</si>
  <si>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</si>
  <si>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</si>
  <si>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</si>
  <si>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</si>
  <si>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</si>
  <si>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</si>
  <si>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</si>
  <si>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</si>
  <si>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</si>
  <si>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</si>
  <si>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</si>
  <si>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</si>
  <si>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</si>
  <si>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</si>
  <si>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</si>
  <si>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</si>
  <si>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</si>
  <si>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</si>
  <si>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</si>
  <si>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</si>
  <si>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</si>
  <si>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</si>
  <si>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</si>
  <si>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</si>
  <si>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</si>
  <si>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</si>
  <si>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</si>
  <si>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</si>
  <si>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</si>
  <si>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</si>
  <si>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</si>
  <si>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</si>
  <si>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</si>
  <si>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</si>
  <si>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</si>
  <si>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</si>
  <si>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</si>
  <si>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</si>
  <si>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</si>
  <si>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</si>
  <si>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</si>
  <si>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</si>
  <si>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</si>
  <si>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</si>
  <si>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</si>
  <si>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</si>
  <si>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</si>
  <si>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</si>
  <si>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</si>
  <si>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</si>
  <si>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</si>
  <si>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</si>
  <si>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</si>
  <si>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</si>
  <si>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</si>
  <si>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</si>
  <si>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</si>
  <si>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</si>
  <si>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</si>
  <si>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</si>
  <si>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</si>
  <si>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</si>
  <si>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</si>
  <si>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</si>
  <si>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</si>
  <si>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</si>
  <si>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</si>
  <si>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</si>
  <si>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</si>
  <si>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</si>
  <si>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</si>
  <si>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</si>
  <si>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</si>
  <si>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</si>
  <si>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</si>
  <si>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</si>
  <si>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</si>
  <si>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</si>
  <si>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</si>
  <si>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</si>
  <si>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</si>
  <si>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</si>
  <si>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</si>
  <si>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</si>
  <si>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</si>
  <si>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</si>
  <si>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</si>
  <si>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</si>
  <si>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</si>
  <si>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</si>
  <si>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</si>
  <si>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</si>
  <si>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</si>
  <si>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</si>
  <si>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</si>
  <si>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</si>
  <si>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</si>
  <si>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</si>
  <si>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</si>
  <si>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</si>
  <si>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</si>
  <si>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</si>
  <si>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</si>
  <si>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</si>
  <si>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</si>
  <si>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</si>
  <si>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</si>
  <si>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</si>
  <si>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</si>
  <si>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</si>
  <si>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</si>
  <si>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</si>
  <si>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</si>
  <si>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</si>
  <si>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</si>
  <si>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</si>
  <si>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</si>
  <si>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</si>
  <si>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</si>
  <si>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</si>
  <si>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</si>
  <si>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</si>
  <si>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</si>
  <si>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</si>
  <si>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</si>
  <si>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</si>
  <si>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</si>
  <si>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</si>
  <si>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</si>
  <si>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</si>
  <si>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</si>
  <si>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</si>
  <si>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</si>
  <si>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</si>
  <si>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</si>
  <si>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</si>
  <si>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</si>
  <si>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</si>
  <si>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</si>
  <si>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</si>
  <si>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</si>
  <si>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</si>
  <si>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</si>
  <si>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</si>
  <si>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</si>
  <si>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</si>
  <si>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</si>
  <si>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</si>
  <si>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</si>
  <si>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</si>
  <si>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</si>
  <si>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</si>
  <si>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</si>
  <si>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</si>
  <si>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</si>
  <si>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</si>
  <si>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</si>
  <si>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</si>
  <si>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</si>
  <si>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</si>
  <si>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</si>
  <si>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</si>
  <si>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</si>
  <si>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</si>
  <si>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</si>
  <si>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</si>
  <si>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</si>
  <si>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</si>
  <si>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</si>
  <si>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</si>
  <si>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</si>
  <si>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</si>
  <si>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</si>
  <si>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</si>
  <si>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</si>
  <si>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</si>
  <si>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</si>
  <si>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</si>
  <si>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</si>
  <si>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</si>
  <si>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</si>
  <si>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</si>
  <si>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</si>
  <si>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</si>
  <si>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</si>
  <si>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</si>
  <si>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</si>
  <si>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</si>
  <si>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</si>
  <si>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</si>
  <si>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</si>
  <si>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</si>
  <si>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</si>
  <si>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</si>
  <si>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</si>
  <si>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</si>
  <si>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</si>
  <si>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</si>
  <si>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</si>
  <si>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</si>
  <si>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</si>
  <si>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</si>
  <si>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</si>
  <si>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</si>
  <si>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</si>
  <si>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</si>
  <si>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</si>
  <si>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</si>
  <si>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</si>
  <si>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</si>
  <si>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</si>
  <si>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</si>
  <si>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</si>
  <si>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</si>
  <si>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</si>
  <si>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</si>
  <si>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</si>
  <si>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</si>
  <si>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</si>
  <si>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</si>
  <si>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</si>
  <si>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</si>
  <si>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</si>
  <si>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</si>
  <si>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</si>
  <si>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</si>
  <si>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</si>
  <si>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</si>
  <si>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</si>
  <si>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</si>
  <si>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</si>
  <si>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</si>
  <si>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</si>
  <si>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</si>
  <si>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</si>
  <si>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</si>
  <si>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</si>
  <si>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</si>
  <si>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</si>
  <si>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</si>
  <si>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</si>
  <si>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</si>
  <si>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</si>
  <si>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</si>
  <si>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</si>
  <si>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</si>
  <si>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</si>
  <si>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</si>
  <si>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</si>
  <si>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</si>
  <si>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</si>
  <si>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</si>
  <si>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</si>
  <si>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</si>
  <si>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</si>
  <si>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</si>
  <si>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</si>
  <si>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</si>
  <si>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</si>
  <si>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</si>
  <si>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</si>
  <si>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</si>
  <si>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</si>
  <si>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</si>
  <si>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</si>
  <si>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</si>
  <si>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</si>
  <si>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</si>
  <si>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</si>
  <si>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</si>
  <si>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</si>
  <si>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</si>
  <si>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</si>
  <si>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</si>
  <si>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</si>
  <si>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</si>
  <si>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</si>
  <si>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</si>
  <si>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</si>
  <si>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</si>
  <si>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</si>
  <si>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</si>
  <si>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</si>
  <si>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</si>
  <si>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</si>
  <si>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</si>
  <si>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</si>
  <si>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</si>
  <si>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</si>
  <si>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</si>
  <si>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</si>
  <si>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</si>
  <si>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</si>
  <si>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</si>
  <si>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</si>
  <si>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</si>
  <si>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</si>
  <si>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</si>
  <si>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</si>
  <si>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</si>
  <si>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</si>
  <si>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</si>
  <si>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</si>
  <si>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</si>
  <si>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</si>
  <si>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</si>
  <si>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</si>
  <si>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</si>
  <si>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</si>
  <si>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</si>
  <si>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</si>
  <si>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</si>
  <si>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</si>
  <si>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</si>
  <si>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</si>
  <si>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</si>
  <si>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</si>
  <si>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</si>
  <si>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</si>
  <si>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</si>
  <si>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</si>
  <si>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</si>
  <si>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</si>
  <si>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</si>
  <si>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</si>
  <si>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</si>
  <si>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</si>
  <si>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</si>
  <si>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</si>
  <si>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</si>
  <si>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</si>
  <si>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</si>
  <si>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</si>
  <si>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</si>
  <si>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</si>
  <si>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</si>
  <si>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</si>
  <si>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</si>
  <si>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</si>
  <si>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</si>
  <si>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</si>
  <si>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</si>
  <si>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</si>
  <si>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</si>
  <si>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</si>
  <si>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</si>
  <si>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</si>
  <si>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</si>
  <si>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</si>
  <si>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</si>
  <si>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</si>
  <si>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</si>
  <si>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</si>
  <si>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</si>
  <si>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</si>
  <si>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</si>
  <si>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</si>
  <si>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</si>
  <si>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</si>
  <si>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</si>
  <si>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</si>
  <si>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</si>
  <si>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</si>
  <si>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</si>
  <si>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</si>
  <si>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</si>
  <si>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</si>
  <si>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</si>
  <si>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</si>
  <si>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</si>
  <si>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</si>
  <si>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</si>
  <si>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</si>
  <si>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</si>
  <si>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</si>
  <si>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</si>
  <si>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</si>
  <si>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</si>
  <si>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</si>
  <si>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</si>
  <si>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</si>
  <si>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</si>
  <si>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</si>
  <si>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</si>
  <si>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</si>
  <si>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</si>
  <si>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</si>
  <si>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</si>
  <si>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</si>
  <si>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</si>
  <si>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</si>
  <si>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</si>
  <si>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</si>
  <si>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</si>
  <si>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</si>
  <si>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</si>
  <si>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</si>
  <si>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</si>
  <si>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</si>
  <si>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</si>
  <si>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</si>
  <si>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</si>
  <si>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</si>
  <si>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</si>
  <si>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</si>
  <si>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</si>
  <si>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</si>
  <si>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</si>
  <si>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</si>
  <si>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</si>
  <si>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</si>
  <si>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</si>
  <si>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</si>
  <si>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</si>
  <si>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</si>
  <si>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</si>
  <si>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</si>
  <si>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</si>
  <si>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</si>
  <si>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</si>
  <si>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</si>
  <si>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</si>
  <si>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</si>
  <si>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</si>
  <si>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</si>
  <si>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</si>
  <si>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</si>
  <si>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</si>
  <si>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</si>
  <si>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</si>
  <si>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</si>
  <si>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</si>
  <si>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</si>
  <si>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</si>
  <si>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</si>
  <si>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</si>
  <si>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</si>
  <si>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</si>
  <si>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</si>
  <si>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</si>
  <si>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</si>
  <si>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</si>
  <si>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</si>
  <si>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</si>
  <si>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</si>
  <si>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</si>
  <si>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</si>
  <si>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</si>
  <si>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</si>
  <si>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</si>
  <si>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</si>
  <si>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</si>
  <si>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</si>
  <si>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</si>
  <si>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</si>
  <si>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</si>
  <si>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</si>
  <si>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</si>
  <si>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</si>
  <si>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</si>
  <si>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</si>
  <si>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</si>
  <si>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</si>
  <si>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</si>
  <si>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</si>
  <si>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</si>
  <si>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</si>
  <si>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</si>
  <si>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</si>
  <si>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</si>
  <si>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</si>
  <si>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</si>
  <si>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</si>
  <si>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</si>
  <si>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</si>
  <si>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</si>
  <si>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</si>
  <si>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</si>
  <si>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</si>
  <si>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</si>
  <si>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</si>
  <si>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</si>
  <si>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</si>
  <si>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</si>
  <si>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</si>
  <si>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</si>
  <si>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</si>
  <si>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</si>
  <si>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</si>
  <si>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</si>
  <si>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</si>
  <si>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</si>
  <si>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</si>
  <si>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</si>
  <si>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</si>
  <si>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</si>
  <si>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</si>
  <si>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</si>
  <si>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</si>
  <si>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</si>
  <si>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</si>
  <si>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</si>
  <si>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</si>
  <si>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</si>
  <si>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</si>
  <si>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</si>
  <si>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</si>
  <si>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</si>
  <si>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</si>
  <si>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</si>
  <si>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</si>
  <si>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</si>
  <si>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</si>
  <si>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</si>
  <si>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</si>
  <si>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</si>
  <si>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</si>
  <si>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</si>
  <si>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</si>
  <si>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</si>
  <si>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</si>
  <si>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</si>
  <si>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</si>
  <si>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</si>
  <si>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</si>
  <si>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</si>
  <si>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</si>
  <si>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</si>
  <si>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</si>
  <si>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</si>
  <si>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</si>
  <si>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</si>
  <si>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</si>
  <si>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</si>
  <si>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</si>
  <si>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</si>
  <si>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</si>
  <si>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</si>
  <si>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</si>
  <si>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</si>
  <si>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</si>
  <si>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</si>
  <si>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</si>
  <si>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</si>
  <si>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</si>
  <si>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</si>
  <si>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</si>
  <si>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</si>
  <si>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</si>
  <si>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</si>
  <si>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</si>
  <si>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</si>
  <si>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</si>
  <si>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</si>
  <si>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</si>
  <si>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</si>
  <si>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</si>
  <si>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</si>
  <si>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</si>
  <si>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</si>
  <si>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</si>
  <si>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</si>
  <si>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</si>
  <si>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</si>
  <si>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</si>
  <si>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</si>
  <si>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</si>
  <si>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</si>
  <si>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</si>
  <si>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</si>
  <si>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</si>
  <si>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</si>
  <si>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</si>
  <si>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</si>
  <si>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</si>
  <si>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</si>
  <si>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</si>
  <si>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</si>
  <si>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</si>
  <si>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</si>
  <si>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</si>
  <si>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</si>
  <si>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</si>
  <si>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</si>
  <si>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</si>
  <si>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</si>
  <si>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</si>
  <si>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</si>
  <si>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</si>
  <si>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</si>
  <si>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</si>
  <si>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</si>
  <si>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</si>
  <si>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</si>
  <si>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</si>
  <si>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</si>
  <si>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</si>
  <si>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</si>
  <si>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</si>
  <si>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</si>
  <si>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</si>
  <si>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</si>
  <si>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</si>
  <si>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</si>
  <si>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</si>
  <si>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</si>
  <si>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</si>
  <si>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</si>
  <si>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</si>
  <si>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</si>
  <si>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</si>
  <si>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</si>
  <si>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</si>
  <si>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</si>
  <si>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</si>
  <si>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</si>
  <si>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</si>
  <si>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</si>
  <si>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</si>
  <si>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</si>
  <si>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</si>
  <si>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</si>
  <si>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</si>
  <si>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</si>
  <si>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</si>
  <si>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</si>
  <si>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</si>
  <si>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</si>
  <si>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</si>
  <si>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</si>
  <si>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</si>
  <si>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</si>
  <si>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</si>
  <si>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</si>
  <si>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</si>
  <si>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</si>
  <si>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</si>
  <si>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</si>
  <si>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</si>
  <si>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</si>
  <si>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</si>
  <si>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</si>
  <si>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</si>
  <si>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</si>
  <si>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</si>
  <si>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</si>
  <si>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</si>
  <si>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</si>
  <si>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</si>
  <si>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</si>
  <si>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</si>
  <si>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</si>
  <si>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</si>
  <si>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</si>
  <si>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</si>
  <si>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</si>
  <si>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</si>
  <si>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</si>
  <si>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</si>
  <si>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</si>
  <si>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</si>
  <si>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</si>
  <si>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</si>
  <si>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</si>
  <si>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</si>
  <si>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</si>
  <si>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</si>
  <si>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</si>
  <si>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</si>
  <si>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</si>
  <si>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</si>
  <si>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</si>
  <si>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</si>
  <si>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</si>
  <si>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</si>
  <si>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</si>
  <si>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</si>
  <si>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</si>
  <si>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</si>
  <si>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</si>
  <si>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</si>
  <si>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</si>
  <si>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</si>
  <si>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</si>
  <si>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</si>
  <si>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</si>
  <si>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</si>
  <si>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</si>
  <si>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</si>
  <si>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</si>
  <si>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</si>
  <si>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</si>
  <si>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</si>
  <si>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</si>
  <si>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</si>
  <si>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</si>
  <si>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</si>
  <si>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</si>
  <si>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</si>
  <si>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</si>
  <si>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</si>
  <si>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</si>
  <si>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</si>
  <si>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</si>
  <si>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</si>
  <si>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</si>
  <si>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</si>
  <si>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</si>
  <si>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</si>
  <si>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</si>
  <si>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</si>
  <si>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</si>
  <si>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</si>
  <si>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</si>
  <si>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</si>
  <si>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</si>
  <si>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</si>
  <si>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</si>
  <si>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</si>
  <si>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</si>
  <si>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</si>
  <si>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</si>
  <si>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</si>
  <si>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</si>
  <si>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</si>
  <si>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</si>
  <si>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</si>
  <si>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</si>
  <si>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</si>
  <si>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</si>
  <si>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</si>
  <si>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</si>
  <si>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</si>
  <si>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</si>
  <si>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</si>
  <si>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</si>
  <si>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</si>
  <si>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</si>
  <si>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</si>
  <si>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</si>
  <si>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</si>
  <si>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</si>
  <si>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</si>
  <si>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</si>
  <si>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</si>
  <si>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</si>
  <si>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</si>
  <si>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</si>
  <si>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</si>
  <si>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</si>
  <si>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</si>
  <si>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</si>
  <si>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</si>
  <si>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</si>
  <si>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</si>
  <si>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</si>
  <si>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</si>
  <si>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</si>
  <si>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</si>
  <si>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</si>
  <si>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</si>
  <si>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</si>
  <si>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</si>
  <si>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</si>
  <si>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</si>
  <si>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</si>
  <si>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</si>
  <si>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</si>
  <si>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</si>
  <si>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</si>
  <si>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</si>
  <si>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</si>
  <si>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</si>
  <si>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</si>
  <si>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</si>
  <si>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</si>
  <si>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</si>
  <si>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</si>
  <si>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</si>
  <si>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</si>
  <si>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</si>
  <si>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</si>
  <si>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</si>
  <si>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</si>
  <si>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</si>
  <si>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</si>
  <si>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</si>
  <si>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</si>
  <si>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</si>
  <si>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</si>
  <si>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</si>
  <si>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</si>
  <si>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</si>
  <si>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</si>
  <si>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</si>
  <si>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</si>
  <si>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</si>
  <si>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</si>
  <si>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</si>
  <si>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</si>
  <si>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</si>
  <si>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</si>
  <si>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</si>
  <si>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</si>
  <si>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</si>
  <si>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</si>
  <si>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</si>
  <si>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</si>
  <si>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</si>
  <si>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</si>
  <si>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</si>
  <si>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</si>
  <si>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</si>
  <si>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</si>
  <si>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</si>
  <si>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</si>
  <si>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</si>
  <si>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</si>
  <si>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</si>
  <si>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</si>
  <si>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</si>
  <si>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</si>
  <si>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</si>
  <si>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</si>
  <si>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</si>
  <si>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</si>
  <si>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</si>
  <si>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</si>
  <si>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</si>
  <si>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</si>
  <si>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</si>
  <si>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</si>
  <si>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</si>
  <si>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</si>
  <si>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</si>
  <si>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</si>
  <si>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</si>
  <si>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</si>
  <si>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</si>
  <si>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</si>
  <si>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</si>
  <si>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</si>
  <si>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</si>
  <si>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</si>
  <si>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</si>
  <si>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</si>
  <si>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</si>
  <si>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</si>
  <si>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</si>
  <si>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</si>
  <si>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</si>
  <si>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</si>
  <si>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</si>
  <si>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</si>
  <si>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</si>
  <si>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</si>
  <si>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</si>
  <si>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</si>
  <si>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</si>
  <si>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</si>
  <si>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</si>
  <si>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</si>
  <si>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</si>
  <si>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</si>
  <si>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</si>
  <si>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</si>
  <si>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</si>
  <si>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</si>
  <si>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</si>
  <si>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</si>
  <si>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</si>
  <si>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</si>
  <si>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</si>
  <si>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</si>
  <si>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</si>
  <si>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</si>
  <si>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</si>
  <si>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</si>
  <si>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</si>
  <si>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</si>
  <si>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</si>
  <si>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</si>
  <si>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</si>
  <si>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</si>
  <si>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</si>
  <si>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</si>
  <si>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</si>
  <si>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</si>
  <si>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</si>
  <si>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</si>
  <si>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</si>
  <si>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</si>
  <si>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</si>
  <si>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</si>
  <si>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</si>
  <si>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</si>
  <si>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</si>
  <si>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</si>
  <si>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</si>
  <si>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</si>
  <si>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</si>
  <si>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</si>
  <si>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</si>
  <si>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</si>
  <si>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</si>
  <si>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</si>
  <si>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</si>
  <si>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</si>
  <si>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</si>
  <si>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</si>
  <si>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</si>
  <si>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</si>
  <si>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</si>
  <si>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</si>
  <si>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</si>
  <si>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</si>
  <si>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</si>
  <si>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</si>
  <si>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</si>
  <si>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</si>
  <si>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</si>
  <si>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</si>
  <si>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</si>
  <si>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</si>
  <si>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</si>
  <si>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</si>
  <si>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</si>
  <si>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</si>
  <si>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</si>
  <si>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</si>
  <si>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</si>
  <si>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</si>
  <si>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</si>
  <si>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</si>
  <si>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</si>
  <si>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</si>
  <si>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</si>
  <si>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</si>
  <si>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</si>
  <si>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</si>
  <si>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</si>
  <si>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</si>
  <si>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</si>
  <si>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</si>
  <si>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</si>
  <si>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</si>
  <si>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</si>
  <si>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</si>
  <si>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</si>
  <si>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</si>
  <si>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</si>
  <si>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</si>
  <si>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</si>
  <si>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</si>
  <si>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</si>
  <si>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</si>
  <si>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</si>
  <si>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</si>
  <si>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</si>
  <si>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</si>
  <si>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</si>
  <si>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</si>
  <si>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</si>
  <si>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</si>
  <si>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</si>
  <si>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</si>
  <si>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</si>
  <si>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</si>
  <si>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</si>
  <si>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</si>
  <si>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</si>
  <si>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</si>
  <si>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</si>
  <si>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</si>
  <si>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</si>
  <si>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</si>
  <si>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</si>
  <si>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</si>
  <si>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</si>
  <si>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</si>
  <si>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</si>
  <si>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</si>
  <si>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</si>
  <si>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</si>
  <si>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</si>
  <si>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</si>
  <si>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</si>
  <si>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</si>
  <si>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</si>
  <si>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</si>
  <si>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</si>
  <si>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</si>
  <si>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</si>
  <si>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</si>
  <si>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</si>
  <si>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</si>
  <si>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</si>
  <si>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</si>
  <si>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</si>
  <si>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</si>
  <si>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</si>
  <si>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</si>
  <si>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</si>
  <si>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</si>
  <si>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</si>
  <si>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</si>
  <si>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</si>
  <si>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</si>
  <si>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</si>
  <si>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</si>
  <si>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</si>
  <si>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</si>
  <si>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</si>
  <si>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</si>
  <si>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</si>
  <si>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</si>
  <si>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</si>
  <si>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</si>
  <si>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</si>
  <si>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</si>
  <si>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</si>
  <si>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</si>
  <si>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</si>
  <si>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</si>
  <si>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</si>
  <si>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</si>
  <si>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</si>
  <si>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</si>
  <si>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</si>
  <si>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</si>
  <si>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</si>
  <si>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</si>
  <si>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</si>
  <si>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</si>
  <si>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</si>
  <si>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</si>
  <si>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</si>
  <si>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</si>
  <si>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</si>
  <si>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</si>
  <si>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</si>
  <si>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</si>
  <si>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</si>
  <si>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</si>
  <si>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</si>
  <si>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</si>
  <si>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</si>
  <si>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</si>
  <si>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</si>
  <si>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</si>
  <si>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</si>
  <si>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</si>
  <si>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</si>
  <si>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</si>
  <si>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</si>
  <si>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</si>
  <si>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</si>
  <si>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</si>
  <si>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</si>
  <si>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</si>
  <si>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</si>
  <si>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</si>
  <si>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</si>
  <si>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</si>
  <si>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</si>
  <si>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</si>
  <si>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</si>
  <si>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</si>
  <si>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</si>
  <si>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</si>
  <si>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</si>
  <si>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</si>
  <si>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</si>
  <si>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</si>
  <si>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</si>
  <si>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</si>
  <si>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</si>
  <si>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</si>
  <si>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</si>
  <si>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</si>
  <si>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</si>
  <si>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</si>
  <si>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</si>
  <si>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</si>
  <si>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</si>
  <si>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</si>
  <si>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</si>
  <si>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</si>
  <si>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</si>
  <si>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</si>
  <si>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</si>
  <si>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</si>
  <si>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</si>
  <si>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</si>
  <si>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</si>
  <si>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</si>
  <si>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</si>
  <si>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</si>
  <si>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</si>
  <si>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</si>
  <si>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</si>
  <si>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</si>
  <si>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</si>
  <si>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</si>
  <si>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</si>
  <si>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</si>
  <si>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</si>
  <si>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</si>
  <si>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</si>
  <si>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</si>
  <si>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</si>
  <si>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</si>
  <si>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</si>
  <si>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</si>
  <si>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</si>
  <si>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</si>
  <si>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</si>
  <si>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</si>
  <si>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</si>
  <si>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</si>
  <si>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</si>
  <si>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</si>
  <si>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</si>
  <si>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</si>
  <si>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</si>
  <si>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</si>
  <si>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</si>
  <si>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</si>
  <si>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</si>
  <si>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</si>
  <si>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</si>
  <si>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</si>
  <si>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</si>
  <si>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</si>
  <si>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</si>
  <si>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</si>
  <si>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</si>
  <si>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</si>
  <si>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</si>
  <si>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</si>
  <si>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</si>
  <si>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</si>
  <si>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</si>
  <si>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</si>
  <si>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</si>
  <si>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</si>
  <si>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</si>
  <si>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</si>
  <si>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</si>
  <si>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</si>
  <si>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</si>
  <si>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</si>
  <si>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</si>
  <si>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</si>
  <si>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</si>
  <si>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</si>
  <si>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</si>
  <si>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</si>
  <si>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</si>
  <si>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</si>
  <si>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</si>
  <si>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</si>
  <si>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</si>
  <si>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</si>
  <si>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</si>
  <si>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</si>
  <si>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</si>
  <si>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</si>
  <si>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</si>
  <si>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</si>
  <si>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</si>
  <si>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</si>
  <si>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</si>
  <si>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</si>
  <si>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</si>
  <si>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</si>
  <si>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</si>
  <si>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</si>
  <si>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</si>
  <si>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</si>
  <si>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</si>
  <si>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</si>
  <si>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</si>
  <si>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</si>
  <si>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</si>
  <si>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</si>
  <si>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</si>
  <si>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</si>
  <si>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</si>
  <si>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</si>
  <si>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</si>
  <si>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</si>
  <si>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</si>
  <si>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</si>
  <si>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</si>
  <si>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</si>
  <si>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</si>
  <si>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</si>
  <si>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</si>
  <si>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</si>
  <si>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</si>
  <si>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</si>
  <si>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</si>
  <si>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</si>
  <si>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</si>
  <si>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</si>
  <si>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</si>
  <si>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</si>
  <si>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</si>
  <si>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</si>
  <si>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</si>
  <si>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</si>
  <si>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</si>
  <si>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</si>
  <si>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</si>
  <si>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</si>
  <si>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</si>
  <si>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</si>
  <si>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</si>
  <si>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</si>
  <si>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</si>
  <si>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</si>
  <si>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</si>
  <si>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</si>
  <si>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</si>
  <si>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</si>
  <si>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</si>
  <si>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</si>
  <si>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</si>
  <si>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</si>
  <si>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</si>
  <si>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</si>
  <si>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</si>
  <si>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</si>
  <si>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</si>
  <si>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</si>
  <si>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</si>
  <si>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</si>
  <si>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</si>
  <si>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</si>
  <si>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</si>
  <si>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</si>
  <si>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</si>
  <si>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</si>
  <si>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</si>
  <si>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</si>
  <si>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</si>
  <si>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</si>
  <si>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</si>
  <si>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</si>
  <si>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</si>
  <si>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</si>
  <si>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</si>
  <si>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</si>
  <si>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</si>
  <si>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</si>
  <si>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</si>
  <si>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</si>
  <si>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</si>
  <si>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</si>
  <si>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</si>
  <si>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</si>
  <si>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</si>
  <si>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</si>
  <si>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</si>
  <si>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</si>
  <si>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</si>
  <si>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</si>
  <si>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</si>
  <si>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</si>
  <si>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</si>
  <si>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</si>
  <si>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</si>
  <si>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</si>
  <si>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</si>
  <si>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</si>
  <si>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</si>
  <si>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</si>
  <si>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</si>
  <si>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</si>
  <si>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</si>
  <si>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</si>
  <si>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</si>
  <si>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</si>
  <si>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</si>
  <si>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</si>
  <si>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</si>
  <si>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</si>
  <si>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</si>
  <si>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</si>
  <si>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</si>
  <si>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</si>
  <si>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</si>
  <si>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</si>
  <si>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</si>
  <si>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</si>
  <si>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</si>
  <si>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</si>
  <si>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</si>
  <si>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</si>
  <si>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</si>
  <si>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</si>
  <si>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</si>
  <si>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</si>
  <si>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</si>
  <si>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</si>
  <si>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</si>
  <si>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</si>
  <si>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</si>
  <si>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</si>
  <si>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</si>
  <si>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</si>
  <si>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</si>
  <si>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</si>
  <si>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</si>
  <si>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</si>
  <si>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</si>
  <si>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</si>
  <si>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</si>
  <si>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</si>
  <si>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</si>
  <si>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</si>
  <si>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</si>
  <si>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</si>
  <si>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</si>
  <si>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</si>
  <si>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</si>
  <si>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</si>
  <si>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</si>
  <si>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</si>
  <si>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</si>
  <si>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</si>
  <si>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</si>
  <si>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</si>
  <si>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</si>
  <si>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</si>
  <si>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</si>
  <si>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</si>
  <si>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</si>
  <si>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</si>
  <si>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</si>
  <si>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</si>
  <si>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</si>
  <si>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</si>
  <si>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</si>
  <si>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</si>
  <si>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</si>
  <si>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</si>
  <si>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</si>
  <si>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</si>
  <si>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</si>
  <si>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</si>
  <si>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</si>
  <si>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</si>
  <si>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</si>
  <si>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</si>
  <si>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</si>
  <si>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</si>
  <si>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</si>
  <si>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</si>
  <si>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</si>
  <si>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</si>
  <si>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</si>
  <si>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</si>
  <si>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</si>
  <si>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</si>
  <si>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</si>
  <si>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</si>
  <si>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</si>
  <si>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</si>
  <si>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</si>
  <si>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</si>
  <si>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</si>
  <si>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</si>
  <si>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</si>
  <si>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</si>
  <si>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</si>
  <si>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</si>
  <si>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</si>
  <si>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</si>
  <si>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</si>
  <si>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</si>
  <si>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</si>
  <si>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</si>
  <si>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</si>
  <si>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</si>
  <si>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</si>
  <si>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</si>
  <si>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</si>
  <si>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</si>
  <si>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</si>
  <si>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</si>
  <si>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</si>
  <si>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</si>
  <si>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</si>
  <si>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</si>
  <si>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</si>
  <si>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</si>
  <si>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</si>
  <si>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</si>
  <si>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</si>
  <si>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</si>
  <si>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</si>
  <si>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</si>
  <si>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</si>
  <si>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</si>
  <si>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</si>
  <si>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</si>
  <si>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</si>
  <si>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</si>
  <si>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</si>
  <si>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</si>
  <si>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</si>
  <si>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</si>
  <si>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</si>
  <si>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</si>
  <si>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</si>
  <si>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</si>
  <si>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</si>
  <si>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</si>
  <si>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</si>
  <si>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</si>
  <si>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</si>
  <si>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</si>
  <si>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</si>
  <si>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</si>
  <si>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</si>
  <si>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</si>
  <si>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</si>
  <si>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</si>
  <si>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</si>
  <si>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</si>
  <si>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</si>
  <si>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</si>
  <si>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</si>
  <si>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</si>
  <si>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</si>
  <si>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</si>
  <si>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</si>
  <si>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</si>
  <si>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</si>
  <si>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</si>
  <si>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</si>
  <si>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</si>
  <si>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</si>
  <si>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</si>
  <si>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</si>
  <si>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</si>
  <si>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</si>
  <si>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</si>
  <si>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</si>
  <si>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</si>
  <si>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</si>
  <si>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</si>
  <si>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</si>
  <si>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</si>
  <si>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</si>
  <si>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</si>
  <si>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</si>
  <si>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</si>
  <si>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</si>
  <si>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</si>
  <si>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</si>
  <si>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</si>
  <si>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</si>
  <si>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</si>
  <si>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</si>
  <si>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</si>
  <si>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</si>
  <si>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</si>
  <si>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</si>
  <si>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</si>
  <si>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</si>
  <si>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</si>
  <si>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</si>
  <si>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</si>
  <si>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</si>
  <si>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</si>
  <si>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</si>
  <si>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</si>
  <si>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</si>
  <si>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</si>
  <si>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</si>
  <si>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</si>
  <si>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</si>
  <si>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</si>
  <si>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</si>
  <si>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</si>
  <si>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</si>
  <si>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</si>
  <si>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</si>
  <si>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</si>
  <si>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</si>
  <si>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</si>
  <si>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</si>
  <si>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</si>
  <si>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</si>
  <si>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</si>
  <si>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</si>
  <si>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</si>
  <si>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</si>
  <si>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</si>
  <si>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</si>
  <si>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</si>
  <si>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</si>
  <si>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</si>
  <si>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</si>
  <si>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</si>
  <si>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</si>
  <si>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</si>
  <si>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</si>
  <si>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</si>
  <si>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</si>
  <si>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</si>
  <si>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</si>
  <si>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</si>
  <si>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</si>
  <si>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</si>
  <si>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</si>
  <si>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</si>
  <si>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</si>
  <si>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</si>
  <si>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</si>
  <si>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</si>
  <si>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</si>
  <si>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</si>
  <si>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</si>
  <si>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</si>
  <si>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</si>
  <si>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</si>
  <si>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</si>
  <si>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</si>
  <si>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</si>
  <si>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</si>
  <si>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</si>
  <si>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</si>
  <si>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</si>
  <si>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</si>
  <si>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</si>
  <si>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</si>
  <si>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</si>
  <si>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</si>
  <si>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</si>
  <si>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</si>
  <si>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</si>
  <si>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</si>
  <si>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</si>
  <si>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</si>
  <si>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</si>
  <si>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</si>
  <si>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</si>
  <si>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</si>
  <si>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</si>
  <si>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</si>
  <si>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</si>
  <si>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</si>
  <si>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</si>
  <si>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</si>
  <si>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</si>
  <si>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</si>
  <si>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</si>
  <si>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</si>
  <si>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</si>
  <si>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</si>
  <si>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</si>
  <si>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</si>
  <si>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</si>
  <si>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</si>
  <si>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</si>
  <si>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</si>
  <si>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</si>
  <si>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</si>
  <si>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</si>
  <si>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</si>
  <si>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</si>
  <si>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</si>
  <si>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</si>
  <si>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</si>
  <si>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</si>
  <si>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</si>
  <si>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</si>
  <si>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</si>
  <si>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</si>
  <si>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</si>
  <si>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</si>
  <si>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</si>
  <si>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</si>
  <si>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</si>
  <si>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</si>
  <si>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</si>
  <si>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</si>
  <si>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</si>
  <si>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</si>
  <si>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</si>
  <si>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</si>
  <si>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</si>
  <si>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</si>
  <si>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</si>
  <si>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</si>
  <si>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</si>
  <si>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</si>
  <si>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</si>
  <si>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</si>
  <si>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</si>
  <si>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</si>
  <si>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</si>
  <si>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</si>
  <si>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</si>
  <si>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</si>
  <si>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</si>
  <si>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</si>
  <si>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</si>
  <si>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</si>
  <si>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</si>
  <si>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</si>
  <si>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</si>
  <si>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</si>
  <si>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</si>
  <si>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</si>
  <si>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</si>
  <si>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</si>
  <si>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</si>
  <si>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</si>
  <si>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</si>
  <si>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</si>
  <si>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</si>
  <si>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</si>
  <si>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</si>
  <si>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</si>
  <si>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</si>
  <si>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</si>
  <si>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</si>
  <si>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</si>
  <si>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</si>
  <si>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</si>
  <si>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</si>
  <si>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</si>
  <si>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</si>
  <si>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</si>
  <si>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</si>
  <si>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</si>
  <si>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</si>
  <si>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</si>
  <si>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</si>
  <si>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</si>
  <si>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</si>
  <si>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</si>
  <si>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</si>
  <si>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</si>
  <si>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</si>
  <si>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</si>
  <si>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</si>
  <si>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</si>
  <si>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</si>
  <si>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</si>
  <si>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</si>
  <si>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</si>
  <si>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</si>
  <si>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</si>
  <si>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</si>
  <si>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</si>
  <si>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</si>
  <si>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</si>
  <si>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</si>
  <si>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</si>
  <si>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</si>
  <si>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</si>
  <si>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</si>
  <si>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</si>
  <si>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</si>
  <si>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</si>
  <si>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</si>
  <si>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</si>
  <si>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</si>
  <si>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</si>
  <si>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</si>
  <si>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</si>
  <si>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</si>
  <si>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</si>
  <si>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</si>
  <si>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</si>
  <si>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</si>
  <si>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</si>
  <si>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</si>
  <si>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</si>
  <si>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</si>
  <si>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</si>
  <si>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</si>
  <si>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</si>
  <si>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</si>
  <si>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</si>
  <si>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</si>
  <si>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</si>
  <si>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</si>
  <si>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</si>
  <si>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</si>
  <si>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</si>
  <si>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</si>
  <si>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</si>
  <si>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</si>
  <si>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</si>
  <si>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</si>
  <si>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</si>
  <si>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</si>
  <si>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</si>
  <si>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</si>
  <si>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</si>
  <si>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</si>
  <si>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</si>
  <si>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</si>
  <si>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</si>
  <si>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</si>
  <si>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</si>
  <si>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</si>
  <si>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</si>
  <si>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</si>
  <si>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</si>
  <si>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</si>
  <si>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</si>
  <si>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</si>
  <si>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</si>
  <si>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</si>
  <si>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</si>
  <si>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</si>
  <si>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</si>
  <si>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</si>
  <si>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</si>
  <si>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</si>
  <si>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</si>
  <si>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</si>
  <si>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</si>
  <si>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</si>
  <si>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</si>
  <si>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</si>
  <si>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</si>
  <si>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</si>
  <si>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</si>
  <si>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</si>
  <si>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</si>
  <si>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</si>
  <si>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</si>
  <si>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</si>
  <si>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</si>
  <si>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</si>
  <si>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</si>
  <si>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</si>
  <si>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</si>
  <si>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</si>
  <si>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</si>
  <si>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</si>
  <si>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</si>
  <si>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</si>
  <si>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</si>
  <si>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</si>
  <si>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</si>
  <si>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</si>
  <si>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</si>
  <si>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</si>
  <si>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</si>
  <si>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</si>
  <si>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</si>
  <si>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</si>
  <si>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</si>
  <si>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</si>
  <si>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</si>
  <si>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</si>
  <si>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</si>
  <si>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</si>
  <si>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</si>
  <si>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</si>
  <si>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</si>
  <si>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</si>
  <si>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</si>
  <si>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</si>
  <si>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</si>
  <si>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</si>
  <si>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</si>
  <si>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</si>
  <si>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</si>
  <si>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</si>
  <si>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</si>
  <si>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</si>
  <si>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</si>
  <si>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</si>
  <si>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</si>
  <si>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</si>
  <si>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</si>
  <si>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</si>
  <si>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</si>
  <si>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</si>
  <si>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</si>
  <si>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</si>
  <si>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</si>
  <si>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</si>
  <si>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</si>
  <si>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</si>
  <si>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</si>
  <si>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</si>
  <si>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</si>
  <si>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</si>
  <si>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</si>
  <si>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</si>
  <si>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</si>
  <si>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</si>
  <si>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</si>
  <si>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</si>
  <si>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</si>
  <si>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</si>
  <si>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</si>
  <si>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</si>
  <si>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</si>
  <si>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</si>
  <si>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</si>
  <si>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</si>
  <si>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</si>
  <si>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</si>
  <si>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</si>
  <si>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</si>
  <si>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</si>
  <si>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</si>
  <si>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</si>
  <si>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</si>
  <si>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</si>
  <si>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</si>
  <si>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</si>
  <si>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</si>
  <si>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</si>
  <si>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</si>
  <si>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</si>
  <si>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</si>
  <si>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</si>
  <si>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</si>
  <si>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</si>
  <si>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</si>
  <si>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</si>
  <si>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</si>
  <si>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</si>
  <si>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</si>
  <si>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</si>
  <si>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</si>
  <si>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</si>
  <si>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</si>
  <si>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</si>
  <si>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</si>
  <si>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</si>
  <si>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</si>
  <si>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</si>
  <si>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</si>
  <si>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</si>
  <si>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</si>
  <si>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</si>
  <si>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</si>
  <si>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</si>
  <si>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</si>
  <si>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</si>
  <si>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</si>
  <si>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</si>
  <si>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</si>
  <si>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</si>
  <si>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</si>
  <si>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</si>
  <si>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</si>
  <si>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</si>
  <si>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</si>
  <si>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</si>
  <si>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</si>
  <si>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</si>
  <si>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</si>
  <si>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</si>
  <si>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</si>
  <si>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</si>
  <si>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</si>
  <si>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</si>
  <si>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</si>
  <si>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</si>
  <si>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</si>
  <si>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</si>
  <si>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</si>
  <si>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</si>
  <si>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</si>
  <si>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</si>
  <si>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</si>
  <si>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</si>
  <si>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</si>
  <si>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</si>
  <si>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</si>
  <si>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</si>
  <si>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</si>
  <si>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</si>
  <si>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</si>
  <si>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</si>
  <si>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</si>
  <si>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</si>
  <si>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</si>
  <si>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</si>
  <si>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</si>
  <si>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</si>
  <si>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</si>
  <si>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</si>
  <si>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</si>
  <si>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</si>
  <si>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</si>
  <si>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</si>
  <si>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</si>
  <si>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</si>
  <si>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</si>
  <si>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</si>
  <si>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</si>
  <si>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</si>
  <si>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</si>
  <si>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</si>
  <si>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</si>
  <si>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</si>
  <si>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</si>
  <si>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</si>
  <si>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</si>
  <si>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</si>
  <si>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</si>
  <si>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</si>
  <si>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</si>
  <si>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</si>
  <si>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</si>
  <si>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</si>
  <si>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</si>
  <si>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</si>
  <si>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</si>
  <si>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</si>
  <si>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</si>
  <si>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</si>
  <si>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</si>
  <si>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</si>
  <si>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</si>
  <si>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</si>
  <si>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</si>
  <si>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</si>
  <si>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</si>
  <si>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</si>
  <si>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</si>
  <si>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</si>
  <si>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</si>
  <si>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</si>
  <si>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</si>
  <si>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</si>
  <si>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</si>
  <si>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</si>
  <si>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</si>
  <si>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</si>
  <si>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</si>
  <si>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</si>
  <si>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</si>
  <si>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</si>
  <si>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</si>
  <si>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</si>
  <si>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</si>
  <si>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</si>
  <si>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</si>
  <si>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</si>
  <si>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</si>
  <si>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</si>
  <si>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</si>
  <si>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</si>
  <si>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</si>
  <si>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</si>
  <si>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</si>
  <si>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</si>
  <si>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</si>
  <si>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</si>
  <si>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</si>
  <si>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</si>
  <si>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</si>
  <si>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</si>
  <si>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</si>
  <si>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</si>
  <si>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</si>
  <si>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</si>
  <si>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</si>
  <si>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</si>
  <si>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</si>
  <si>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</si>
  <si>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</si>
  <si>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</si>
  <si>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</si>
  <si>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</si>
  <si>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</si>
  <si>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</si>
  <si>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</si>
  <si>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</si>
  <si>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</si>
  <si>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</si>
  <si>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</si>
  <si>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</si>
  <si>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</si>
  <si>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</si>
  <si>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</si>
  <si>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</si>
  <si>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</si>
  <si>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</si>
  <si>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</si>
  <si>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</si>
  <si>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</si>
  <si>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</si>
  <si>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</si>
  <si>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</si>
  <si>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</si>
  <si>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</si>
  <si>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</si>
  <si>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</si>
  <si>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</si>
  <si>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</si>
  <si>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</si>
  <si>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</si>
  <si>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</si>
  <si>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</si>
  <si>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</si>
  <si>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</si>
  <si>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</si>
  <si>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</si>
  <si>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</si>
  <si>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</si>
  <si>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</si>
  <si>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</si>
  <si>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</si>
  <si>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</si>
  <si>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</si>
  <si>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</si>
  <si>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</si>
  <si>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</si>
  <si>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</si>
  <si>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</si>
  <si>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</si>
  <si>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</si>
  <si>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</si>
  <si>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</si>
  <si>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</si>
  <si>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</si>
  <si>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</si>
  <si>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</si>
  <si>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</si>
  <si>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</si>
  <si>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</si>
  <si>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</si>
  <si>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</si>
  <si>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</si>
  <si>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</si>
  <si>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</si>
  <si>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</si>
  <si>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</si>
  <si>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</si>
  <si>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</si>
  <si>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</si>
  <si>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</si>
  <si>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</si>
  <si>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</si>
  <si>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</si>
  <si>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</si>
  <si>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</si>
  <si>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</si>
  <si>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</si>
  <si>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</si>
  <si>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</si>
  <si>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</si>
  <si>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</si>
  <si>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</si>
  <si>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</si>
  <si>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</si>
  <si>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</si>
  <si>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</si>
  <si>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</si>
  <si>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</si>
  <si>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</si>
  <si>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</si>
  <si>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</si>
  <si>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</si>
  <si>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</si>
  <si>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</si>
  <si>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</si>
  <si>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</si>
  <si>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</si>
  <si>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</si>
  <si>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</si>
  <si>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</si>
  <si>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</si>
  <si>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</si>
  <si>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</si>
  <si>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</si>
  <si>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</si>
  <si>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</si>
  <si>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</si>
  <si>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</si>
  <si>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</si>
  <si>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</si>
  <si>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</si>
  <si>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</si>
  <si>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</si>
  <si>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</si>
  <si>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</si>
  <si>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</si>
  <si>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</si>
  <si>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</si>
  <si>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</si>
  <si>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</si>
  <si>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</si>
  <si>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</si>
  <si>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</si>
  <si>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</si>
  <si>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</si>
  <si>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</si>
  <si>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</si>
  <si>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</si>
  <si>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</si>
  <si>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</si>
  <si>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</si>
  <si>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</si>
  <si>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</si>
  <si>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</si>
  <si>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</si>
  <si>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</si>
  <si>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</si>
  <si>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</si>
  <si>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</si>
  <si>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</si>
  <si>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</si>
  <si>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</si>
  <si>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</si>
  <si>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</si>
  <si>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</si>
  <si>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</si>
  <si>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</si>
  <si>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</si>
  <si>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</si>
  <si>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</si>
  <si>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</si>
  <si>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</si>
  <si>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</si>
  <si>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</si>
  <si>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</si>
  <si>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</si>
  <si>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</si>
  <si>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</si>
  <si>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</si>
  <si>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</si>
  <si>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</si>
  <si>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</si>
  <si>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</si>
  <si>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</si>
  <si>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</si>
  <si>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</si>
  <si>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</si>
  <si>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</si>
  <si>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</si>
  <si>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</si>
  <si>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</si>
  <si>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</si>
  <si>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</si>
  <si>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</si>
  <si>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</si>
  <si>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</si>
  <si>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</si>
  <si>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</si>
  <si>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</si>
  <si>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</si>
  <si>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</si>
  <si>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</si>
  <si>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</si>
  <si>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</si>
  <si>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</si>
  <si>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</si>
  <si>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</si>
  <si>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</si>
  <si>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</si>
  <si>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</si>
  <si>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</si>
  <si>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</si>
  <si>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</si>
  <si>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</si>
  <si>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</si>
  <si>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</si>
  <si>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</si>
  <si>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</si>
  <si>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</si>
  <si>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</si>
  <si>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</si>
  <si>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</si>
  <si>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</si>
  <si>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</si>
  <si>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</si>
  <si>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</si>
  <si>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</si>
  <si>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</si>
  <si>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</si>
  <si>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</si>
  <si>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</si>
  <si>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</si>
  <si>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</si>
  <si>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</si>
  <si>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</si>
  <si>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</si>
  <si>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</si>
  <si>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</si>
  <si>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</si>
  <si>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</si>
  <si>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</si>
  <si>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</si>
  <si>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</si>
  <si>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</si>
  <si>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</si>
  <si>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</si>
  <si>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</si>
  <si>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</si>
  <si>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</si>
  <si>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</si>
  <si>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</si>
  <si>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</si>
  <si>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</si>
  <si>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</si>
  <si>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</si>
  <si>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</si>
  <si>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</si>
  <si>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</si>
  <si>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</si>
  <si>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</si>
  <si>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</si>
  <si>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</si>
  <si>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</si>
  <si>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</si>
  <si>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</si>
  <si>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</si>
  <si>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</si>
  <si>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</si>
  <si>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</si>
  <si>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</si>
  <si>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</si>
  <si>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</si>
  <si>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</si>
  <si>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</si>
  <si>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</si>
  <si>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</si>
  <si>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</si>
  <si>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</si>
  <si>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</si>
  <si>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</si>
  <si>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</si>
  <si>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</si>
  <si>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</si>
  <si>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</si>
  <si>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</si>
  <si>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</si>
  <si>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</si>
  <si>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</si>
  <si>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</si>
  <si>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</si>
  <si>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</si>
  <si>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</si>
  <si>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</si>
  <si>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</si>
  <si>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</si>
  <si>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</si>
  <si>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</si>
  <si>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</si>
  <si>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</si>
  <si>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</si>
  <si>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</si>
  <si>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</si>
  <si>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</si>
  <si>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</si>
  <si>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</si>
  <si>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</si>
  <si>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</si>
  <si>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</si>
  <si>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</si>
  <si>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</si>
  <si>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</si>
  <si>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</si>
  <si>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</si>
  <si>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</si>
  <si>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</si>
  <si>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</si>
  <si>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</si>
  <si>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</si>
  <si>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</si>
  <si>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</si>
  <si>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</si>
  <si>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</si>
  <si>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</si>
  <si>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</si>
  <si>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</si>
  <si>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</si>
  <si>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</si>
  <si>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</si>
  <si>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</si>
  <si>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</si>
  <si>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</si>
  <si>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</si>
  <si>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</si>
  <si>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</si>
  <si>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</si>
  <si>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</si>
  <si>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</si>
  <si>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</si>
  <si>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</si>
  <si>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</si>
  <si>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</si>
  <si>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</si>
  <si>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</si>
  <si>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</si>
  <si>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</si>
  <si>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</si>
  <si>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</si>
  <si>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</si>
  <si>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</si>
  <si>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</si>
  <si>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</si>
  <si>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</si>
  <si>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</si>
  <si>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</si>
  <si>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</si>
  <si>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</si>
  <si>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</si>
  <si>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</si>
  <si>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</si>
  <si>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</si>
  <si>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</si>
  <si>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</si>
  <si>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</si>
  <si>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</si>
  <si>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</si>
  <si>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</si>
  <si>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</si>
  <si>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</si>
  <si>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</si>
  <si>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</si>
  <si>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</si>
  <si>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</si>
  <si>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</si>
  <si>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</si>
  <si>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</si>
  <si>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</si>
  <si>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</si>
  <si>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</si>
  <si>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</si>
  <si>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</si>
  <si>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</si>
  <si>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</si>
  <si>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</si>
  <si>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</si>
  <si>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</si>
  <si>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</si>
  <si>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</si>
  <si>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</si>
  <si>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</si>
  <si>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</si>
  <si>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</si>
  <si>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</si>
  <si>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</si>
  <si>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</si>
  <si>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</si>
  <si>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</si>
  <si>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</si>
  <si>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</si>
  <si>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</si>
  <si>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</si>
  <si>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</si>
  <si>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</si>
  <si>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</si>
  <si>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</si>
  <si>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</si>
  <si>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</si>
  <si>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</si>
  <si>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</si>
  <si>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</si>
  <si>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</si>
  <si>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</si>
  <si>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</si>
  <si>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</si>
  <si>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</si>
  <si>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</si>
  <si>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</si>
  <si>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</si>
  <si>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</si>
  <si>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</si>
  <si>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</si>
  <si>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</si>
  <si>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</si>
  <si>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</si>
  <si>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</si>
  <si>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</si>
  <si>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</si>
  <si>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</si>
  <si>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</si>
  <si>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</si>
  <si>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</si>
  <si>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</si>
  <si>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</si>
  <si>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</si>
  <si>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</si>
  <si>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</si>
  <si>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</si>
  <si>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</si>
  <si>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</si>
  <si>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</si>
  <si>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</si>
  <si>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</si>
  <si>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</si>
  <si>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</si>
  <si>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</si>
  <si>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</si>
  <si>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</si>
  <si>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</si>
  <si>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</si>
  <si>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</si>
  <si>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</si>
  <si>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</si>
  <si>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</si>
  <si>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</si>
  <si>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</si>
  <si>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</si>
  <si>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</si>
  <si>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</si>
  <si>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</si>
  <si>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</si>
  <si>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</si>
  <si>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</si>
  <si>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</si>
  <si>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</si>
  <si>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</si>
  <si>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</si>
  <si>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</si>
  <si>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</si>
  <si>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</si>
  <si>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</si>
  <si>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</si>
  <si>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</si>
  <si>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</si>
  <si>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</si>
  <si>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</si>
  <si>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</si>
  <si>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</si>
  <si>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</si>
  <si>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</si>
  <si>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</si>
  <si>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</si>
  <si>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</si>
  <si>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</si>
  <si>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</si>
  <si>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</si>
  <si>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</si>
  <si>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</si>
  <si>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</si>
  <si>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</si>
  <si>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</si>
  <si>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</si>
  <si>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</si>
  <si>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</si>
  <si>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</si>
  <si>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</si>
  <si>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</si>
  <si>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</si>
  <si>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</si>
  <si>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</si>
  <si>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</si>
  <si>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</si>
  <si>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</si>
  <si>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</si>
  <si>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</si>
  <si>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</si>
  <si>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</si>
  <si>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</si>
  <si>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</si>
  <si>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</si>
  <si>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</si>
  <si>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</si>
  <si>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</si>
  <si>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</si>
  <si>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</si>
  <si>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</si>
  <si>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</si>
  <si>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</si>
  <si>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</si>
  <si>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</si>
  <si>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</si>
  <si>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</si>
  <si>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</si>
  <si>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</si>
  <si>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</si>
  <si>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</si>
  <si>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</si>
  <si>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</si>
  <si>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</si>
  <si>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</si>
  <si>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</si>
  <si>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</si>
  <si>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</si>
  <si>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</si>
  <si>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</si>
  <si>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</si>
  <si>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</si>
  <si>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</si>
  <si>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</si>
  <si>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</si>
  <si>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</si>
  <si>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</si>
  <si>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</si>
  <si>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</si>
  <si>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</si>
  <si>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</si>
  <si>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</si>
  <si>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</si>
  <si>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</si>
  <si>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</si>
  <si>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</si>
  <si>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</si>
  <si>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</si>
  <si>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</si>
  <si>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</si>
  <si>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</si>
  <si>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</si>
  <si>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</si>
  <si>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</si>
  <si>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</si>
  <si>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</si>
  <si>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</si>
  <si>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</si>
  <si>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</si>
  <si>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</si>
  <si>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</si>
  <si>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</si>
  <si>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</si>
  <si>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</si>
  <si>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</si>
  <si>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</si>
  <si>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</si>
  <si>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</si>
  <si>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</si>
  <si>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</si>
  <si>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</si>
  <si>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</si>
  <si>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</si>
  <si>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</si>
  <si>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</si>
  <si>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</si>
  <si>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</si>
  <si>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</si>
  <si>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</si>
  <si>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</si>
  <si>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</si>
  <si>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</si>
  <si>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</si>
  <si>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</si>
  <si>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</si>
  <si>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</si>
  <si>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</si>
  <si>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</si>
  <si>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</si>
  <si>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</si>
  <si>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</si>
  <si>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</si>
  <si>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</si>
  <si>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</si>
  <si>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</si>
  <si>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</si>
  <si>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</si>
  <si>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</si>
  <si>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</si>
  <si>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</si>
  <si>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</si>
  <si>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</si>
  <si>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</si>
  <si>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</si>
  <si>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</si>
  <si>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</si>
  <si>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</si>
  <si>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</si>
  <si>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</si>
  <si>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</si>
  <si>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</si>
  <si>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</si>
  <si>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</si>
  <si>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</si>
  <si>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</si>
  <si>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</si>
  <si>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</si>
  <si>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</si>
  <si>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</si>
  <si>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</si>
  <si>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</si>
  <si>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</si>
  <si>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</si>
  <si>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</si>
  <si>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</si>
  <si>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</si>
  <si>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</si>
  <si>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</si>
  <si>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</si>
  <si>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</si>
  <si>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</si>
  <si>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</si>
  <si>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</si>
  <si>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</si>
  <si>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</si>
  <si>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</si>
  <si>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</si>
  <si>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</si>
  <si>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</si>
  <si>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</si>
  <si>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</si>
  <si>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</si>
  <si>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</si>
  <si>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</si>
  <si>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</si>
  <si>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</si>
  <si>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</si>
  <si>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</si>
  <si>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</si>
  <si>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</si>
  <si>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</si>
  <si>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</si>
  <si>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</si>
  <si>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</si>
  <si>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</si>
  <si>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</si>
  <si>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</si>
  <si>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</si>
  <si>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</si>
  <si>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</si>
  <si>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</si>
  <si>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</si>
  <si>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</si>
  <si>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</si>
  <si>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</si>
  <si>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</si>
  <si>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</si>
  <si>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</si>
  <si>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</si>
  <si>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</si>
  <si>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</si>
  <si>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</si>
  <si>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</si>
  <si>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</si>
  <si>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</si>
  <si>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</si>
  <si>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</si>
  <si>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</si>
  <si>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</si>
  <si>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</si>
  <si>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</si>
  <si>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</si>
  <si>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</si>
  <si>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</si>
  <si>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</si>
  <si>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</si>
  <si>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</si>
  <si>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</si>
  <si>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</si>
  <si>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</si>
  <si>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</si>
  <si>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</si>
  <si>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</si>
  <si>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</si>
  <si>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</si>
  <si>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</si>
  <si>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</si>
  <si>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</si>
  <si>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</si>
  <si>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</si>
  <si>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</si>
  <si>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</si>
  <si>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</si>
  <si>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</si>
  <si>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</si>
  <si>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</si>
  <si>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</si>
  <si>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</si>
  <si>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</si>
  <si>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</si>
  <si>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</si>
  <si>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</si>
  <si>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</si>
  <si>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</si>
  <si>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</si>
  <si>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</si>
  <si>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</si>
  <si>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</si>
  <si>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</si>
  <si>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</si>
  <si>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</si>
  <si>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</si>
  <si>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</si>
  <si>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</si>
  <si>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</si>
  <si>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</si>
  <si>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</si>
  <si>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</si>
  <si>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</si>
  <si>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</si>
  <si>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</si>
  <si>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</si>
  <si>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</si>
  <si>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</si>
  <si>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</si>
  <si>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</si>
  <si>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</si>
  <si>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</si>
  <si>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</si>
  <si>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</si>
  <si>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</si>
  <si>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</si>
  <si>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</si>
  <si>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</si>
  <si>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</si>
  <si>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</si>
  <si>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</si>
  <si>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</si>
  <si>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</si>
  <si>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</si>
  <si>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</si>
  <si>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</si>
  <si>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</si>
  <si>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</si>
  <si>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</si>
  <si>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</si>
  <si>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</si>
  <si>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</si>
  <si>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</si>
  <si>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</si>
  <si>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</si>
  <si>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</si>
  <si>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</si>
  <si>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</si>
  <si>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</si>
  <si>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</si>
  <si>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</si>
  <si>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</si>
  <si>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</si>
  <si>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</si>
  <si>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</si>
  <si>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</si>
  <si>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</si>
  <si>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</si>
  <si>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</si>
  <si>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</si>
  <si>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</si>
  <si>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</si>
  <si>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</si>
  <si>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</si>
  <si>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</si>
  <si>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</si>
  <si>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</si>
  <si>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</si>
  <si>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</si>
  <si>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</si>
  <si>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</si>
  <si>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</si>
  <si>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</si>
  <si>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</si>
  <si>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</si>
  <si>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</si>
  <si>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</si>
  <si>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</si>
  <si>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</si>
  <si>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</si>
  <si>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</si>
  <si>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</si>
  <si>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</si>
  <si>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</si>
  <si>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</si>
  <si>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</si>
  <si>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</si>
  <si>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</si>
  <si>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</si>
  <si>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</si>
  <si>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</si>
  <si>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</si>
  <si>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</si>
  <si>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</si>
  <si>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</si>
  <si>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</si>
  <si>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</si>
  <si>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</si>
  <si>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</si>
  <si>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</si>
  <si>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</si>
  <si>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</si>
  <si>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</si>
  <si>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</si>
  <si>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</si>
  <si>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</si>
  <si>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</si>
  <si>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</si>
  <si>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</si>
  <si>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</si>
  <si>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</si>
  <si>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</si>
  <si>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</si>
  <si>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</si>
  <si>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</si>
  <si>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</si>
  <si>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</si>
  <si>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</si>
  <si>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</si>
  <si>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</si>
  <si>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</si>
  <si>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</si>
  <si>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</si>
  <si>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</si>
  <si>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</si>
  <si>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</si>
  <si>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</si>
  <si>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</si>
  <si>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</si>
  <si>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</si>
  <si>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</si>
  <si>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</si>
  <si>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</si>
  <si>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</si>
  <si>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</si>
  <si>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</si>
  <si>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</si>
  <si>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</si>
  <si>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</si>
  <si>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</si>
  <si>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</si>
  <si>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</si>
  <si>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</si>
  <si>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</si>
  <si>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</si>
  <si>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</si>
  <si>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</si>
  <si>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</si>
  <si>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</si>
  <si>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</si>
  <si>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</si>
  <si>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</si>
  <si>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</si>
  <si>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</si>
  <si>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</si>
  <si>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</si>
  <si>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</si>
  <si>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</si>
  <si>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</si>
  <si>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</si>
  <si>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</si>
  <si>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</si>
  <si>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</si>
  <si>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</si>
  <si>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</si>
  <si>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</si>
  <si>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</si>
  <si>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</si>
  <si>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</si>
  <si>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</si>
  <si>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</si>
  <si>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</si>
  <si>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</si>
  <si>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</si>
  <si>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</si>
  <si>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</si>
  <si>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</si>
  <si>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</si>
  <si>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</si>
  <si>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</si>
  <si>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</si>
  <si>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</si>
  <si>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</si>
  <si>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</si>
  <si>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</si>
  <si>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</si>
  <si>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</si>
  <si>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</si>
  <si>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</si>
  <si>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</si>
  <si>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</si>
  <si>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</si>
  <si>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</si>
  <si>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</si>
  <si>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</si>
  <si>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</si>
  <si>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</si>
  <si>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</si>
  <si>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</si>
  <si>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</si>
  <si>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</si>
  <si>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</si>
  <si>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</si>
  <si>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</si>
  <si>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</si>
  <si>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</si>
  <si>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</si>
  <si>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</si>
  <si>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</si>
  <si>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</si>
  <si>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</si>
  <si>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</si>
  <si>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</si>
  <si>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</si>
  <si>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</si>
  <si>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</si>
  <si>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</si>
  <si>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</si>
  <si>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</si>
  <si>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</si>
  <si>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</si>
  <si>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</si>
  <si>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</si>
  <si>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</si>
  <si>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</si>
  <si>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</si>
  <si>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</si>
  <si>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</si>
  <si>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</si>
  <si>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</si>
  <si>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</si>
  <si>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</si>
  <si>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</si>
  <si>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</si>
  <si>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</si>
  <si>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</si>
  <si>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</si>
  <si>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</si>
  <si>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</si>
  <si>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</si>
  <si>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</si>
  <si>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</si>
  <si>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</si>
  <si>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</si>
  <si>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</si>
  <si>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</si>
  <si>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</si>
  <si>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</si>
  <si>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</si>
  <si>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</si>
  <si>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</si>
  <si>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</si>
  <si>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</si>
  <si>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</si>
  <si>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</si>
  <si>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</si>
  <si>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</si>
  <si>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</si>
  <si>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</si>
  <si>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</si>
  <si>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</si>
  <si>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</si>
  <si>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</si>
  <si>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</si>
  <si>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</si>
  <si>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</si>
  <si>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</si>
  <si>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</si>
  <si>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</si>
  <si>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</si>
  <si>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</si>
  <si>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</si>
  <si>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</si>
  <si>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</si>
  <si>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</si>
  <si>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</si>
  <si>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</si>
  <si>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</si>
  <si>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</si>
  <si>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</si>
  <si>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</si>
  <si>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</si>
  <si>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</si>
  <si>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</si>
  <si>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</si>
  <si>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</si>
  <si>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</si>
  <si>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</si>
  <si>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</si>
  <si>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</si>
  <si>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</si>
  <si>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</si>
  <si>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</si>
  <si>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</si>
  <si>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</si>
  <si>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</si>
  <si>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</si>
  <si>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</si>
  <si>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</si>
  <si>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</si>
  <si>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</si>
  <si>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</si>
  <si>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</si>
  <si>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</si>
  <si>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</si>
  <si>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</si>
  <si>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</si>
  <si>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</si>
  <si>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</si>
  <si>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</si>
  <si>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</si>
  <si>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</si>
  <si>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</si>
  <si>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</si>
  <si>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</si>
  <si>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</si>
  <si>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</si>
  <si>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</si>
  <si>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</si>
  <si>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</si>
  <si>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</si>
  <si>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</si>
  <si>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</si>
  <si>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</si>
  <si>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</si>
  <si>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</si>
  <si>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</si>
  <si>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</si>
  <si>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</si>
  <si>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</si>
  <si>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</si>
  <si>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</si>
  <si>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</si>
  <si>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</si>
  <si>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</si>
  <si>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</si>
  <si>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</si>
  <si>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</si>
  <si>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</si>
  <si>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</si>
  <si>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</si>
  <si>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</si>
  <si>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</si>
  <si>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</si>
  <si>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</si>
  <si>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</si>
  <si>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</si>
  <si>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</si>
  <si>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</si>
  <si>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</si>
  <si>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</si>
  <si>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</si>
  <si>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</si>
  <si>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</si>
  <si>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</si>
  <si>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</si>
  <si>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</si>
  <si>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</si>
  <si>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</si>
  <si>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</si>
  <si>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</si>
  <si>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</si>
  <si>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</si>
  <si>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</si>
  <si>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</si>
  <si>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</si>
  <si>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</si>
  <si>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</si>
  <si>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</si>
  <si>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</si>
  <si>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</si>
  <si>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</si>
  <si>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</si>
  <si>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</si>
  <si>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</si>
  <si>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</si>
  <si>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</si>
  <si>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</si>
  <si>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</si>
  <si>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</si>
  <si>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</si>
  <si>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</si>
  <si>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</si>
  <si>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</si>
  <si>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</si>
  <si>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</si>
  <si>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</si>
  <si>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</si>
  <si>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</si>
  <si>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</si>
  <si>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</si>
  <si>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</si>
  <si>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</si>
  <si>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</si>
  <si>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</si>
  <si>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</si>
  <si>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</si>
  <si>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</si>
  <si>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</si>
  <si>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</si>
  <si>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</si>
  <si>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</si>
  <si>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</si>
  <si>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</si>
  <si>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</si>
  <si>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</si>
  <si>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</si>
  <si>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</si>
  <si>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</si>
  <si>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</si>
  <si>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</si>
  <si>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</si>
  <si>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</si>
  <si>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</si>
  <si>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</si>
  <si>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</si>
  <si>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</si>
  <si>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</si>
  <si>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</si>
  <si>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</si>
  <si>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</si>
  <si>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</si>
  <si>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</si>
  <si>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</si>
  <si>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</si>
  <si>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</si>
  <si>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</si>
  <si>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</si>
  <si>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</si>
  <si>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</si>
  <si>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</si>
  <si>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</si>
  <si>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</si>
  <si>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</si>
  <si>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</si>
  <si>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</si>
  <si>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</si>
  <si>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</si>
  <si>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</si>
  <si>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</si>
  <si>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</si>
  <si>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</si>
  <si>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</si>
  <si>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</si>
  <si>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</si>
  <si>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</si>
  <si>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</si>
  <si>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</si>
  <si>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</si>
  <si>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</si>
  <si>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</si>
  <si>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</si>
  <si>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</si>
  <si>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</si>
  <si>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</si>
  <si>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</si>
  <si>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</si>
  <si>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</si>
  <si>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</si>
  <si>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</si>
  <si>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</si>
  <si>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</si>
  <si>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</si>
  <si>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</si>
  <si>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</si>
  <si>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</si>
  <si>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</si>
  <si>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</si>
  <si>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</si>
  <si>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</si>
  <si>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</si>
  <si>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</si>
  <si>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</si>
  <si>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</si>
  <si>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</si>
  <si>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</si>
  <si>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</si>
  <si>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</si>
  <si>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</si>
  <si>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</si>
  <si>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</si>
  <si>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</si>
  <si>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</si>
  <si>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</si>
  <si>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</si>
  <si>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</si>
  <si>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</si>
  <si>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</si>
  <si>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</si>
  <si>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</si>
  <si>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</si>
  <si>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</si>
  <si>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</si>
  <si>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</si>
  <si>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</si>
  <si>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</si>
  <si>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</si>
  <si>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</si>
  <si>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</si>
  <si>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</si>
  <si>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</si>
  <si>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</si>
  <si>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</si>
  <si>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</si>
  <si>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</si>
  <si>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</si>
  <si>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</si>
  <si>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</si>
  <si>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</si>
  <si>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</si>
  <si>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</si>
  <si>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</si>
  <si>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</si>
  <si>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</si>
  <si>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</si>
  <si>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</si>
  <si>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</si>
  <si>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</si>
  <si>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</si>
  <si>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</si>
  <si>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</si>
  <si>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</si>
  <si>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</si>
  <si>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</si>
  <si>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</si>
  <si>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</si>
  <si>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</si>
  <si>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</si>
  <si>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</si>
  <si>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</si>
  <si>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</si>
  <si>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</si>
  <si>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</si>
  <si>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</si>
  <si>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</si>
  <si>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</si>
  <si>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</si>
  <si>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</si>
  <si>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</si>
  <si>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</si>
  <si>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</si>
  <si>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</si>
  <si>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</si>
  <si>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</si>
  <si>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</si>
  <si>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</si>
  <si>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</si>
  <si>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</si>
  <si>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</si>
  <si>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</si>
  <si>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</si>
  <si>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</si>
  <si>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</si>
  <si>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</si>
  <si>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</si>
  <si>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</si>
  <si>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</si>
  <si>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</si>
  <si>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</si>
  <si>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</si>
  <si>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</si>
  <si>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</si>
  <si>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</si>
  <si>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</si>
  <si>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</si>
  <si>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</si>
  <si>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</si>
  <si>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</si>
  <si>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</si>
  <si>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</si>
  <si>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</si>
  <si>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</si>
  <si>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</si>
  <si>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</si>
  <si>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</si>
  <si>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</si>
  <si>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</si>
  <si>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</si>
  <si>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</si>
  <si>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</si>
  <si>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</si>
  <si>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</si>
  <si>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</si>
  <si>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</si>
  <si>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</si>
  <si>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</si>
  <si>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</si>
  <si>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</si>
  <si>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</si>
  <si>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</si>
  <si>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</si>
  <si>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</si>
  <si>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</si>
  <si>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</si>
  <si>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</si>
  <si>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</si>
  <si>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</si>
  <si>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</si>
  <si>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</si>
  <si>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</si>
  <si>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</si>
  <si>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</si>
  <si>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</si>
  <si>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</si>
  <si>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</si>
  <si>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</si>
  <si>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</si>
  <si>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</si>
  <si>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</si>
  <si>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</si>
  <si>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</si>
  <si>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</si>
  <si>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</si>
  <si>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</si>
  <si>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</si>
  <si>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</si>
  <si>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</si>
  <si>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</si>
  <si>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</si>
  <si>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</si>
  <si>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</si>
  <si>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</si>
  <si>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</si>
  <si>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</si>
  <si>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</si>
  <si>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</si>
  <si>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</si>
  <si>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</si>
  <si>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</si>
  <si>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</si>
  <si>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</si>
  <si>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</si>
  <si>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</si>
  <si>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</si>
  <si>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</si>
  <si>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</si>
  <si>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</si>
  <si>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</si>
  <si>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</si>
  <si>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</si>
  <si>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</si>
  <si>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</si>
  <si>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</si>
  <si>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</si>
  <si>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</si>
  <si>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</si>
  <si>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</si>
  <si>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</si>
  <si>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</si>
  <si>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</si>
  <si>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</si>
  <si>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</si>
  <si>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</si>
  <si>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</si>
  <si>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</si>
  <si>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</si>
  <si>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</si>
  <si>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</si>
  <si>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</si>
  <si>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</si>
  <si>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</si>
  <si>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</si>
  <si>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</si>
  <si>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</si>
  <si>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</si>
  <si>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</si>
  <si>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</si>
  <si>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</si>
  <si>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</si>
  <si>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</si>
  <si>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</si>
  <si>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</si>
  <si>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</si>
  <si>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</si>
  <si>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</si>
  <si>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</si>
  <si>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</si>
  <si>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</si>
  <si>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</si>
  <si>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</si>
  <si>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</si>
  <si>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</si>
  <si>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</si>
  <si>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</si>
  <si>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</si>
  <si>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</si>
  <si>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</si>
  <si>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</si>
  <si>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</si>
  <si>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</si>
  <si>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</si>
  <si>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</si>
  <si>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</si>
  <si>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</si>
  <si>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</si>
  <si>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</si>
  <si>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</si>
  <si>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</si>
  <si>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</si>
  <si>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</si>
  <si>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</si>
  <si>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</si>
  <si>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</si>
  <si>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</si>
  <si>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</si>
  <si>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</si>
  <si>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</si>
  <si>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</si>
  <si>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</si>
  <si>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</si>
  <si>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</si>
  <si>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</si>
  <si>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</si>
  <si>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</si>
  <si>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</si>
  <si>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</si>
  <si>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</si>
  <si>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</si>
  <si>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</si>
  <si>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</si>
  <si>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</si>
  <si>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</si>
  <si>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</si>
  <si>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</si>
  <si>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</si>
  <si>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</si>
  <si>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</si>
  <si>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</si>
  <si>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</si>
  <si>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</si>
  <si>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</si>
  <si>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</si>
  <si>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</si>
  <si>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</si>
  <si>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</si>
  <si>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</si>
  <si>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</si>
  <si>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</si>
  <si>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</si>
  <si>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</si>
  <si>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</si>
  <si>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</si>
  <si>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</si>
  <si>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</si>
  <si>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</si>
  <si>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</si>
  <si>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</si>
  <si>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</si>
  <si>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</si>
  <si>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</si>
  <si>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</si>
  <si>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</si>
  <si>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</si>
  <si>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</si>
  <si>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</si>
  <si>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</si>
  <si>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</si>
  <si>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</si>
  <si>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</si>
  <si>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</si>
  <si>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</si>
  <si>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</si>
  <si>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</si>
  <si>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</si>
  <si>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</si>
  <si>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</si>
  <si>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</si>
  <si>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</si>
  <si>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</si>
  <si>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</si>
  <si>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</si>
  <si>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</si>
  <si>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</si>
  <si>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</si>
  <si>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</si>
  <si>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</si>
  <si>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</si>
  <si>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</si>
  <si>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</si>
  <si>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</si>
  <si>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</si>
  <si>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</si>
  <si>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</si>
  <si>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</si>
  <si>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</si>
  <si>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</si>
  <si>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</si>
  <si>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</si>
  <si>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</si>
  <si>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</si>
  <si>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</si>
  <si>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</si>
  <si>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</si>
  <si>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</si>
  <si>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</si>
  <si>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</si>
  <si>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</si>
  <si>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</si>
  <si>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</si>
  <si>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</si>
  <si>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</si>
  <si>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</si>
  <si>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</si>
  <si>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</si>
  <si>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</si>
  <si>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</si>
  <si>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</si>
  <si>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</si>
  <si>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</si>
  <si>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</si>
  <si>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</si>
  <si>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</si>
  <si>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</si>
  <si>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</si>
  <si>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</si>
  <si>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</si>
  <si>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</si>
  <si>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</si>
  <si>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</si>
  <si>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</si>
  <si>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</si>
  <si>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</si>
  <si>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</si>
  <si>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</si>
  <si>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</si>
  <si>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</si>
  <si>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</si>
  <si>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</si>
  <si>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</si>
  <si>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</si>
  <si>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</si>
  <si>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</si>
  <si>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</si>
  <si>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</si>
  <si>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</si>
  <si>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</si>
  <si>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</si>
  <si>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</si>
  <si>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</si>
  <si>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</si>
  <si>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</si>
  <si>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</si>
  <si>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</si>
  <si>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</si>
  <si>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</si>
  <si>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</si>
  <si>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</si>
  <si>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</si>
  <si>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</si>
  <si>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</si>
  <si>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</si>
  <si>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</si>
  <si>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</si>
  <si>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</si>
  <si>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</si>
  <si>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</si>
  <si>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</si>
  <si>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</si>
  <si>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</si>
  <si>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</si>
  <si>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</si>
  <si>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</si>
  <si>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</si>
  <si>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</si>
  <si>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</si>
  <si>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</si>
  <si>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</si>
  <si>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</si>
  <si>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</si>
  <si>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</si>
  <si>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</si>
  <si>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</si>
  <si>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</si>
  <si>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</si>
  <si>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</si>
  <si>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</si>
  <si>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</si>
  <si>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</si>
  <si>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</si>
  <si>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</si>
  <si>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</si>
  <si>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</si>
  <si>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</si>
  <si>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</si>
  <si>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</si>
  <si>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</si>
  <si>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</si>
  <si>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</si>
  <si>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</si>
  <si>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</si>
  <si>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</si>
  <si>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</si>
  <si>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</si>
  <si>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</si>
  <si>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</si>
  <si>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</si>
  <si>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</si>
  <si>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</si>
  <si>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</si>
  <si>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</si>
  <si>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</si>
  <si>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</si>
  <si>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</si>
  <si>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</si>
  <si>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</si>
  <si>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</si>
  <si>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</si>
  <si>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</si>
  <si>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</si>
  <si>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</si>
  <si>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</si>
  <si>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</si>
  <si>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</si>
  <si>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</si>
  <si>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</si>
  <si>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</si>
  <si>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</si>
  <si>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</si>
  <si>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</si>
  <si>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</si>
  <si>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</si>
  <si>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</si>
  <si>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</si>
  <si>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</si>
  <si>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</si>
  <si>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</si>
  <si>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</si>
  <si>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</si>
  <si>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</si>
  <si>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</si>
  <si>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</si>
  <si>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</si>
  <si>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</si>
  <si>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</si>
  <si>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</si>
  <si>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</si>
  <si>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</si>
  <si>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</si>
  <si>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</si>
  <si>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</si>
  <si>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</si>
  <si>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</si>
  <si>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</si>
  <si>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</si>
  <si>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</si>
  <si>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</si>
  <si>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</si>
  <si>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</si>
  <si>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</si>
  <si>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</si>
  <si>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</si>
  <si>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</si>
  <si>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</si>
  <si>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</si>
  <si>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</si>
  <si>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</si>
  <si>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</si>
  <si>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</si>
  <si>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</si>
  <si>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</si>
  <si>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</si>
  <si>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</si>
  <si>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</si>
  <si>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</si>
  <si>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</si>
  <si>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</si>
  <si>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</si>
  <si>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</si>
  <si>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</si>
  <si>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</si>
  <si>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</si>
  <si>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</si>
  <si>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</si>
  <si>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</si>
  <si>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</si>
  <si>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</si>
  <si>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</si>
  <si>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</si>
  <si>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</si>
  <si>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</si>
  <si>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</si>
  <si>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</si>
  <si>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</si>
  <si>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</si>
  <si>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</si>
  <si>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</si>
  <si>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</si>
  <si>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</si>
  <si>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</si>
  <si>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</si>
  <si>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</si>
  <si>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</si>
  <si>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</si>
  <si>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</si>
  <si>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</si>
  <si>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</si>
  <si>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</si>
  <si>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</si>
  <si>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</si>
  <si>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</si>
  <si>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</si>
  <si>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</si>
  <si>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</si>
  <si>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</si>
  <si>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</si>
  <si>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</si>
  <si>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</si>
  <si>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</si>
  <si>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</si>
  <si>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</si>
  <si>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</si>
  <si>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</si>
  <si>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</si>
  <si>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</si>
  <si>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</si>
  <si>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</si>
  <si>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</si>
  <si>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</si>
  <si>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</si>
  <si>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</si>
  <si>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</si>
  <si>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</si>
  <si>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</si>
  <si>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</si>
  <si>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</si>
  <si>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</si>
  <si>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</si>
  <si>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</si>
  <si>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</si>
  <si>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</si>
  <si>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</si>
  <si>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</si>
  <si>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</si>
  <si>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</si>
  <si>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</si>
  <si>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</si>
  <si>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</si>
  <si>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</si>
  <si>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</si>
  <si>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</si>
  <si>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</si>
  <si>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</si>
  <si>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</si>
  <si>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</si>
  <si>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</si>
  <si>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</si>
  <si>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</si>
  <si>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</si>
  <si>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</si>
  <si>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</si>
  <si>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</si>
  <si>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</si>
  <si>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</si>
  <si>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</si>
  <si>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</si>
  <si>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</si>
  <si>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</si>
  <si>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</si>
  <si>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</si>
  <si>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</si>
  <si>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</si>
  <si>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</si>
  <si>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</si>
  <si>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</si>
  <si>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</si>
  <si>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</si>
  <si>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</si>
  <si>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</si>
  <si>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</si>
  <si>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</si>
  <si>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</si>
  <si>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</si>
  <si>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</si>
  <si>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</si>
  <si>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</si>
  <si>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</si>
  <si>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</si>
  <si>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</si>
  <si>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</si>
  <si>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</si>
  <si>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</si>
  <si>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</si>
  <si>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</si>
  <si>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</si>
  <si>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</si>
  <si>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</si>
  <si>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</si>
  <si>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</si>
  <si>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</si>
  <si>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</si>
  <si>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</si>
  <si>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</si>
  <si>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</si>
  <si>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</si>
  <si>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</si>
  <si>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</si>
  <si>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</si>
  <si>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</si>
  <si>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</si>
  <si>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</si>
  <si>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</si>
  <si>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</si>
  <si>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</si>
  <si>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</si>
  <si>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</si>
  <si>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</si>
  <si>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</si>
  <si>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</si>
  <si>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</si>
  <si>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</si>
  <si>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</si>
  <si>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</si>
  <si>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</si>
  <si>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</si>
  <si>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</si>
  <si>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</si>
  <si>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</si>
  <si>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</si>
  <si>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</si>
  <si>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</si>
  <si>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</si>
  <si>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</si>
  <si>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</si>
  <si>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</si>
  <si>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</si>
  <si>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</si>
  <si>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</si>
  <si>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</si>
  <si>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</si>
  <si>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</si>
  <si>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</si>
  <si>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</si>
  <si>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</si>
  <si>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</si>
  <si>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</si>
  <si>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</si>
  <si>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</si>
  <si>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</si>
  <si>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</si>
  <si>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</si>
  <si>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</si>
  <si>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</si>
  <si>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</si>
  <si>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</si>
  <si>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</si>
  <si>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</si>
  <si>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</si>
  <si>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</si>
  <si>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</si>
  <si>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</si>
  <si>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</si>
  <si>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</si>
  <si>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</si>
  <si>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</si>
  <si>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</si>
  <si>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</si>
  <si>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</si>
  <si>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</si>
  <si>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</si>
  <si>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</si>
  <si>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</si>
  <si>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</si>
  <si>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</si>
  <si>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</si>
  <si>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</si>
  <si>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</si>
  <si>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</si>
  <si>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</si>
  <si>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</si>
  <si>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</si>
  <si>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</si>
  <si>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</si>
  <si>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</si>
  <si>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</si>
  <si>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</si>
  <si>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</si>
  <si>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</si>
  <si>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</si>
  <si>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</si>
  <si>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</si>
  <si>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</si>
  <si>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</si>
  <si>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</si>
  <si>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</si>
  <si>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</si>
  <si>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</si>
  <si>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</si>
  <si>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</si>
  <si>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</si>
  <si>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</si>
  <si>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</si>
  <si>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</si>
  <si>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</si>
  <si>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</si>
  <si>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</si>
  <si>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</si>
  <si>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</si>
  <si>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</si>
  <si>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</si>
  <si>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</si>
  <si>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</si>
  <si>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</si>
  <si>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</si>
  <si>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</si>
  <si>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</si>
  <si>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</si>
  <si>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</si>
  <si>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</si>
  <si>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</si>
  <si>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</si>
  <si>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</si>
  <si>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</si>
  <si>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</si>
  <si>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</si>
  <si>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</si>
  <si>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</si>
  <si>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</si>
  <si>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</si>
  <si>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</si>
  <si>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</si>
  <si>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</si>
  <si>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</si>
  <si>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</si>
  <si>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</si>
  <si>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</si>
  <si>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</si>
  <si>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</si>
  <si>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</si>
  <si>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</si>
  <si>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</si>
  <si>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</si>
  <si>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</si>
  <si>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</si>
  <si>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</si>
  <si>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</si>
  <si>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</si>
  <si>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</si>
  <si>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</si>
  <si>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</si>
  <si>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</si>
  <si>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</si>
  <si>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</si>
  <si>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</si>
  <si>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</si>
  <si>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</si>
  <si>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</si>
  <si>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</si>
  <si>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</si>
  <si>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</si>
  <si>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</si>
  <si>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</si>
  <si>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</si>
  <si>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</si>
  <si>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</si>
  <si>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</si>
  <si>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</si>
  <si>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</si>
  <si>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</si>
  <si>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</si>
  <si>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</si>
  <si>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</si>
  <si>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</si>
  <si>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</si>
  <si>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</si>
  <si>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</si>
  <si>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</si>
  <si>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</si>
  <si>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</si>
  <si>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</si>
  <si>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</si>
  <si>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</si>
  <si>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</si>
  <si>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</si>
  <si>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</si>
  <si>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</si>
  <si>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</si>
  <si>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</si>
  <si>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</si>
  <si>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</si>
  <si>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</si>
  <si>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</si>
  <si>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</si>
  <si>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</si>
  <si>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</si>
  <si>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</si>
  <si>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</si>
  <si>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</si>
  <si>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</si>
  <si>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</si>
  <si>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</si>
  <si>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</si>
  <si>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</si>
  <si>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</si>
  <si>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</si>
  <si>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</si>
  <si>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</si>
  <si>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</si>
  <si>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</si>
  <si>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</si>
  <si>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</si>
  <si>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</si>
  <si>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</si>
  <si>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</si>
  <si>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</si>
  <si>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</si>
  <si>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</si>
  <si>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</si>
  <si>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</si>
  <si>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</si>
  <si>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</si>
  <si>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</si>
  <si>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</si>
  <si>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</si>
  <si>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</si>
  <si>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</si>
  <si>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</si>
  <si>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</si>
  <si>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</si>
  <si>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</si>
  <si>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</si>
  <si>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</si>
  <si>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</si>
  <si>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</si>
  <si>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</si>
  <si>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</si>
  <si>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</si>
  <si>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</si>
  <si>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</si>
  <si>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</si>
  <si>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</si>
  <si>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</si>
  <si>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</si>
  <si>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</si>
  <si>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</si>
  <si>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</si>
  <si>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</si>
  <si>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</si>
  <si>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</si>
  <si>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</si>
  <si>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</si>
  <si>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</si>
  <si>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</si>
  <si>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</si>
  <si>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</si>
  <si>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</si>
  <si>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</si>
  <si>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</si>
  <si>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</si>
  <si>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</si>
  <si>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</si>
  <si>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</si>
  <si>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</si>
  <si>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</si>
  <si>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</si>
  <si>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</si>
  <si>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</si>
  <si>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</si>
  <si>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</si>
  <si>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</si>
  <si>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</si>
  <si>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</si>
  <si>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</si>
  <si>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</si>
  <si>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</si>
  <si>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</si>
  <si>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</si>
  <si>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</si>
  <si>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</si>
  <si>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</si>
  <si>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</si>
  <si>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</si>
  <si>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</si>
  <si>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</si>
  <si>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</si>
  <si>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</si>
  <si>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</si>
  <si>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</si>
  <si>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</si>
  <si>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</si>
  <si>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</si>
  <si>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</si>
  <si>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</si>
  <si>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</si>
  <si>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</si>
  <si>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</si>
  <si>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</si>
  <si>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</si>
  <si>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</si>
  <si>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</si>
  <si>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</si>
  <si>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</si>
  <si>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</si>
  <si>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</si>
  <si>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</si>
  <si>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</si>
  <si>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</si>
  <si>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</si>
  <si>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</si>
  <si>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</si>
  <si>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</si>
  <si>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</si>
  <si>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</si>
  <si>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</si>
  <si>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</si>
  <si>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</si>
  <si>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</si>
  <si>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</si>
  <si>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</si>
  <si>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</si>
  <si>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</si>
  <si>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</si>
  <si>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</si>
  <si>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</si>
  <si>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</si>
  <si>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</si>
  <si>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</si>
  <si>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</si>
  <si>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</si>
  <si>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</si>
  <si>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</si>
  <si>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</si>
  <si>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</si>
  <si>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</si>
  <si>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</si>
  <si>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</si>
  <si>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</si>
  <si>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</si>
  <si>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</si>
  <si>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</si>
  <si>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</si>
  <si>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</si>
  <si>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</si>
  <si>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</si>
  <si>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</si>
  <si>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</si>
  <si>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</si>
  <si>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</si>
  <si>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</si>
  <si>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</si>
  <si>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</si>
  <si>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</si>
  <si>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</si>
  <si>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</si>
  <si>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</si>
  <si>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</si>
  <si>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</si>
  <si>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</si>
  <si>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</si>
  <si>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</si>
  <si>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</si>
  <si>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</si>
  <si>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</si>
  <si>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</si>
  <si>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</si>
  <si>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</si>
  <si>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</si>
  <si>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</si>
  <si>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</si>
  <si>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</si>
  <si>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</si>
  <si>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</si>
  <si>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</si>
  <si>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</si>
  <si>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</si>
  <si>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</si>
  <si>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</si>
  <si>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</si>
  <si>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</si>
  <si>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</si>
  <si>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</si>
  <si>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</si>
  <si>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</si>
  <si>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</si>
  <si>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</si>
  <si>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</si>
  <si>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</si>
  <si>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</si>
  <si>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</si>
  <si>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</si>
  <si>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</si>
  <si>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</si>
  <si>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</si>
  <si>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</si>
  <si>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</si>
  <si>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</si>
  <si>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</si>
  <si>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</si>
  <si>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</si>
  <si>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</si>
  <si>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</si>
  <si>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</si>
  <si>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</si>
  <si>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</si>
  <si>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</si>
  <si>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</si>
  <si>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</si>
  <si>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</si>
  <si>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</si>
  <si>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</si>
  <si>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</si>
  <si>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</si>
  <si>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</si>
  <si>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</si>
  <si>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</si>
  <si>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</si>
  <si>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</si>
  <si>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</si>
  <si>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</si>
  <si>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</si>
  <si>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</si>
  <si>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</si>
  <si>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</si>
  <si>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</si>
  <si>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</si>
  <si>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</si>
  <si>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</si>
  <si>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</si>
  <si>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</si>
  <si>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</si>
  <si>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</si>
  <si>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</si>
  <si>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</si>
  <si>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</si>
  <si>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</si>
  <si>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</si>
  <si>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</si>
  <si>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</si>
  <si>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</si>
  <si>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</si>
  <si>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</si>
  <si>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</si>
  <si>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</si>
  <si>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</si>
  <si>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</si>
  <si>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</si>
  <si>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</si>
  <si>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</si>
  <si>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</si>
  <si>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</si>
  <si>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</si>
  <si>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</si>
  <si>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</si>
  <si>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</si>
  <si>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</si>
  <si>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</si>
  <si>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</si>
  <si>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</si>
  <si>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</si>
  <si>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</si>
  <si>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</si>
  <si>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</si>
  <si>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</si>
  <si>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</si>
  <si>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</si>
  <si>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</si>
  <si>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</si>
  <si>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</si>
  <si>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</si>
  <si>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</si>
  <si>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</si>
  <si>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</si>
  <si>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</si>
  <si>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</si>
  <si>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</si>
  <si>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</si>
  <si>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</si>
  <si>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</si>
  <si>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</si>
  <si>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</si>
  <si>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</si>
  <si>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</si>
  <si>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</si>
  <si>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</si>
  <si>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</si>
  <si>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</si>
  <si>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</si>
  <si>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</si>
  <si>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</si>
  <si>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</si>
  <si>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</si>
  <si>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</si>
  <si>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</si>
  <si>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</si>
  <si>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</si>
  <si>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</si>
  <si>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</si>
  <si>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</si>
  <si>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</si>
  <si>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</si>
  <si>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</si>
  <si>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</si>
  <si>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</si>
  <si>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</si>
  <si>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</si>
  <si>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</si>
  <si>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</si>
  <si>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</si>
  <si>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</si>
  <si>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</si>
  <si>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</si>
  <si>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</si>
  <si>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</si>
  <si>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</si>
  <si>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</si>
  <si>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</si>
  <si>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</si>
  <si>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</si>
  <si>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</si>
  <si>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</si>
  <si>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</si>
  <si>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</si>
  <si>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</si>
  <si>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</si>
  <si>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</si>
  <si>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</si>
  <si>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</si>
  <si>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</si>
  <si>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</si>
  <si>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</si>
  <si>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</si>
  <si>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</si>
  <si>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</si>
  <si>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</si>
  <si>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</si>
  <si>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</si>
  <si>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</si>
  <si>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</si>
  <si>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</si>
  <si>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</si>
  <si>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</si>
  <si>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</si>
  <si>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</si>
  <si>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</si>
  <si>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</si>
  <si>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</si>
  <si>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</si>
  <si>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</si>
  <si>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</si>
  <si>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</si>
  <si>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</si>
  <si>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</si>
  <si>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</si>
  <si>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</si>
  <si>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</si>
  <si>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</si>
  <si>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</si>
  <si>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</si>
  <si>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</si>
  <si>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</si>
  <si>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</si>
  <si>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</si>
  <si>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</si>
  <si>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</si>
  <si>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</si>
  <si>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</si>
  <si>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</si>
  <si>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</si>
  <si>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</si>
  <si>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</si>
  <si>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</si>
  <si>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</si>
  <si>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</si>
  <si>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</si>
  <si>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</si>
  <si>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</si>
  <si>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</si>
  <si>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</si>
  <si>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</si>
  <si>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</si>
  <si>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</si>
  <si>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</si>
  <si>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</si>
  <si>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</si>
  <si>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</si>
  <si>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</si>
  <si>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</si>
  <si>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</si>
  <si>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</si>
  <si>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</si>
  <si>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</si>
  <si>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</si>
  <si>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</si>
  <si>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</si>
  <si>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</si>
  <si>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</si>
  <si>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</si>
  <si>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</si>
  <si>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</si>
  <si>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</si>
  <si>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</si>
  <si>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</si>
  <si>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</si>
  <si>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</si>
  <si>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</si>
  <si>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</si>
  <si>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</si>
  <si>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</si>
  <si>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</si>
  <si>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</si>
  <si>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</si>
  <si>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</si>
  <si>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</si>
  <si>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</si>
  <si>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</si>
  <si>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</si>
  <si>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</si>
  <si>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</si>
  <si>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</si>
  <si>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</si>
  <si>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</si>
  <si>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</si>
  <si>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</si>
  <si>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</si>
  <si>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</si>
  <si>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</si>
  <si>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</si>
  <si>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</si>
  <si>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</si>
  <si>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</si>
  <si>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</si>
  <si>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</si>
  <si>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</si>
  <si>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</si>
  <si>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</si>
  <si>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</si>
  <si>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</si>
  <si>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</si>
  <si>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</si>
  <si>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</si>
  <si>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</si>
  <si>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</si>
  <si>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</si>
  <si>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</si>
  <si>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</si>
  <si>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</si>
  <si>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</si>
  <si>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</si>
  <si>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</si>
  <si>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</si>
  <si>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</si>
  <si>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</si>
  <si>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</si>
  <si>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</si>
  <si>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</si>
  <si>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</si>
  <si>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</si>
  <si>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</si>
  <si>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</si>
  <si>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</si>
  <si>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</si>
  <si>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</si>
  <si>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</si>
  <si>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</si>
  <si>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</si>
  <si>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</si>
  <si>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</si>
  <si>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</si>
  <si>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</si>
  <si>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</si>
  <si>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</si>
  <si>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</si>
  <si>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</si>
  <si>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</si>
  <si>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</si>
  <si>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</si>
  <si>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</si>
  <si>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</si>
  <si>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</si>
  <si>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</si>
  <si>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</si>
  <si>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</si>
  <si>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</si>
  <si>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</si>
  <si>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</si>
  <si>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</si>
  <si>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</si>
  <si>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</si>
  <si>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</si>
  <si>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</si>
  <si>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</si>
  <si>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</si>
  <si>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</si>
  <si>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</si>
  <si>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</si>
  <si>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</si>
  <si>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</si>
  <si>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</si>
  <si>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</si>
  <si>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</si>
  <si>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</si>
  <si>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</si>
  <si>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</si>
  <si>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</si>
  <si>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</si>
  <si>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</si>
  <si>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</si>
  <si>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</si>
  <si>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</si>
  <si>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</si>
  <si>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</si>
  <si>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</si>
  <si>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</si>
  <si>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</si>
  <si>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</si>
  <si>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</si>
  <si>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</si>
  <si>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</si>
  <si>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</si>
  <si>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</si>
  <si>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</si>
  <si>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</si>
  <si>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</si>
  <si>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</si>
  <si>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</si>
  <si>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</si>
  <si>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</si>
  <si>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</si>
  <si>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</si>
  <si>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</si>
  <si>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</si>
  <si>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</si>
  <si>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</si>
  <si>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</si>
  <si>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</si>
  <si>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</si>
  <si>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</si>
  <si>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</si>
  <si>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</si>
  <si>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</si>
  <si>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</si>
  <si>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</si>
  <si>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</si>
  <si>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</si>
  <si>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</si>
  <si>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</si>
  <si>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</si>
  <si>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</si>
  <si>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</si>
  <si>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</si>
  <si>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</si>
  <si>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</si>
  <si>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</si>
  <si>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</si>
  <si>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</si>
  <si>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</si>
  <si>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</si>
  <si>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</si>
  <si>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</si>
  <si>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</si>
  <si>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</si>
  <si>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</si>
  <si>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</si>
  <si>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</si>
  <si>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</si>
  <si>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</si>
  <si>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</si>
  <si>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</si>
  <si>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</si>
  <si>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</si>
  <si>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</si>
  <si>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</si>
  <si>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</si>
  <si>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</si>
  <si>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</si>
  <si>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</si>
  <si>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</si>
  <si>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</si>
  <si>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</si>
  <si>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</si>
  <si>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</si>
  <si>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</si>
  <si>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</si>
  <si>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</si>
  <si>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</si>
  <si>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</si>
  <si>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</si>
  <si>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</si>
  <si>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</si>
  <si>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</si>
  <si>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</si>
  <si>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</si>
  <si>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</si>
  <si>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</si>
  <si>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</si>
  <si>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</si>
  <si>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</si>
  <si>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</si>
  <si>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</si>
  <si>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</si>
  <si>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</si>
  <si>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</si>
  <si>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</si>
  <si>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</si>
  <si>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</si>
  <si>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</si>
  <si>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</si>
  <si>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</si>
  <si>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</si>
  <si>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</si>
  <si>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</si>
  <si>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</si>
  <si>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</si>
  <si>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</si>
  <si>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</si>
  <si>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</si>
  <si>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</si>
  <si>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</si>
  <si>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</si>
  <si>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</si>
  <si>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</si>
  <si>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</si>
  <si>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</si>
  <si>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</si>
  <si>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</si>
  <si>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</si>
  <si>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</si>
  <si>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</si>
  <si>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</si>
  <si>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</si>
  <si>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</si>
  <si>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</si>
  <si>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</si>
  <si>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</si>
  <si>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</si>
  <si>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</si>
  <si>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</si>
  <si>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</si>
  <si>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</si>
  <si>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</si>
  <si>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</si>
  <si>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</si>
  <si>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</si>
  <si>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</si>
  <si>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</si>
  <si>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</si>
  <si>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</si>
  <si>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</si>
  <si>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</si>
  <si>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</si>
  <si>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</si>
  <si>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</si>
  <si>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</si>
  <si>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</si>
  <si>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</si>
  <si>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</si>
  <si>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</si>
  <si>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</si>
  <si>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</si>
  <si>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</si>
  <si>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</si>
  <si>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</si>
  <si>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</si>
  <si>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</si>
  <si>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</si>
  <si>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</si>
  <si>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</si>
  <si>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</si>
  <si>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</si>
  <si>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</si>
  <si>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</si>
  <si>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</si>
  <si>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</si>
  <si>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</si>
  <si>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</si>
  <si>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</si>
  <si>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</si>
  <si>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</si>
  <si>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</si>
  <si>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</si>
  <si>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</si>
  <si>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</si>
  <si>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</si>
  <si>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</si>
  <si>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</si>
  <si>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</si>
  <si>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</si>
  <si>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</si>
  <si>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</si>
  <si>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</si>
  <si>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</si>
  <si>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</si>
  <si>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</si>
  <si>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</si>
  <si>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</si>
  <si>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</si>
  <si>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</si>
  <si>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</si>
  <si>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</si>
  <si>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</si>
  <si>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</si>
  <si>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</si>
  <si>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</si>
  <si>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</si>
  <si>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</si>
  <si>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</si>
  <si>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</si>
  <si>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</si>
  <si>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</si>
  <si>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</si>
  <si>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</si>
  <si>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</si>
  <si>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</si>
  <si>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</si>
  <si>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</si>
  <si>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</si>
  <si>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</si>
  <si>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</si>
  <si>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</si>
  <si>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</si>
  <si>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</si>
  <si>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</si>
  <si>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</si>
  <si>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</si>
  <si>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</si>
  <si>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</si>
  <si>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</si>
  <si>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</si>
  <si>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</si>
  <si>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</si>
  <si>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</si>
  <si>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</si>
  <si>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</si>
  <si>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</si>
  <si>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</si>
  <si>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</si>
  <si>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</si>
  <si>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</si>
  <si>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</si>
  <si>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</si>
  <si>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</si>
  <si>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</si>
  <si>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</si>
  <si>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</si>
  <si>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</si>
  <si>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</si>
  <si>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</si>
  <si>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</si>
  <si>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</si>
  <si>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</si>
  <si>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</si>
  <si>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</si>
  <si>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</si>
  <si>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</si>
  <si>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</si>
  <si>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</si>
  <si>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</si>
  <si>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</si>
  <si>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</si>
  <si>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</si>
  <si>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</si>
  <si>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</si>
  <si>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</si>
  <si>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</si>
  <si>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</si>
  <si>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</si>
  <si>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</si>
  <si>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</si>
  <si>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</si>
  <si>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</si>
  <si>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</si>
  <si>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</si>
  <si>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</si>
  <si>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</si>
  <si>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</si>
  <si>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</si>
  <si>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</si>
  <si>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</si>
  <si>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</si>
  <si>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</si>
  <si>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</si>
  <si>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</si>
  <si>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</si>
  <si>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</si>
  <si>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</si>
  <si>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</si>
  <si>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</si>
  <si>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</si>
  <si>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</si>
  <si>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</si>
  <si>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</si>
  <si>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</si>
  <si>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</si>
  <si>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</si>
  <si>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</si>
  <si>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</si>
  <si>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</si>
  <si>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</si>
  <si>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</si>
  <si>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</si>
  <si>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</si>
  <si>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</si>
  <si>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</si>
  <si>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</si>
  <si>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</si>
  <si>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</si>
  <si>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</si>
  <si>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</si>
  <si>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</si>
  <si>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</si>
  <si>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</si>
  <si>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</si>
  <si>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</si>
  <si>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</si>
  <si>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</si>
  <si>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</si>
  <si>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</si>
  <si>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</si>
  <si>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</si>
  <si>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</si>
  <si>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</si>
  <si>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</si>
  <si>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</si>
  <si>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</si>
  <si>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</si>
  <si>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</si>
  <si>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</si>
  <si>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</si>
  <si>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</si>
  <si>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</si>
  <si>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</si>
  <si>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</si>
  <si>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</si>
  <si>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</si>
  <si>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</si>
  <si>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</si>
  <si>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</si>
  <si>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</si>
  <si>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</si>
  <si>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</si>
  <si>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</si>
  <si>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</si>
  <si>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</si>
  <si>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</si>
  <si>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</si>
  <si>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</si>
  <si>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</si>
  <si>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</si>
  <si>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</si>
  <si>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</si>
  <si>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</si>
  <si>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</si>
  <si>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</si>
  <si>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</si>
  <si>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</si>
  <si>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</si>
  <si>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</si>
  <si>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</si>
  <si>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</si>
  <si>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</si>
  <si>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</si>
  <si>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</si>
  <si>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</si>
  <si>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</si>
  <si>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</si>
  <si>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</si>
  <si>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</si>
  <si>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</si>
  <si>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</si>
  <si>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</si>
  <si>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</si>
  <si>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</si>
  <si>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</si>
  <si>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</si>
  <si>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</si>
  <si>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</si>
  <si>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</si>
  <si>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</si>
  <si>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</si>
  <si>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</si>
  <si>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</si>
  <si>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</si>
  <si>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</si>
  <si>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</si>
  <si>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</si>
  <si>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</si>
  <si>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</si>
  <si>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</si>
  <si>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</si>
  <si>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</si>
  <si>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</si>
  <si>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</si>
  <si>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</si>
  <si>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</si>
  <si>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</si>
  <si>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</si>
  <si>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</si>
  <si>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</si>
  <si>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</si>
  <si>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</si>
  <si>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</si>
  <si>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</si>
  <si>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</si>
  <si>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</si>
  <si>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</si>
  <si>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</si>
  <si>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</si>
  <si>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</si>
  <si>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</si>
  <si>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</si>
  <si>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</si>
  <si>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</si>
  <si>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</si>
  <si>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</si>
  <si>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</si>
  <si>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</si>
  <si>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</si>
  <si>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</si>
  <si>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</si>
  <si>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</si>
  <si>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</si>
  <si>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</si>
  <si>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</si>
  <si>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</si>
  <si>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</si>
  <si>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</si>
  <si>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</si>
  <si>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</si>
  <si>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</si>
  <si>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</si>
  <si>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</si>
  <si>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</si>
  <si>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</si>
  <si>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</si>
  <si>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</si>
  <si>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</si>
  <si>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</si>
  <si>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</si>
  <si>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</si>
  <si>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</si>
  <si>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</si>
  <si>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</si>
  <si>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</si>
  <si>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</si>
  <si>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</si>
  <si>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</si>
  <si>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</si>
  <si>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</si>
  <si>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</si>
  <si>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</si>
  <si>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</si>
  <si>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</si>
  <si>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</si>
  <si>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</si>
  <si>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</si>
  <si>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</si>
  <si>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</si>
  <si>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</si>
  <si>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</si>
  <si>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</si>
  <si>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</si>
  <si>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</si>
  <si>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</si>
  <si>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</si>
  <si>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</si>
  <si>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</si>
  <si>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</si>
  <si>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</si>
  <si>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</si>
  <si>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</si>
  <si>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</si>
  <si>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</si>
  <si>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</si>
  <si>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</si>
  <si>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</si>
  <si>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</si>
  <si>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</si>
  <si>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</si>
  <si>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</si>
  <si>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</si>
  <si>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</si>
  <si>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</si>
  <si>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</si>
  <si>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</si>
  <si>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</si>
  <si>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</si>
  <si>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</si>
  <si>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</si>
  <si>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</si>
  <si>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</si>
  <si>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</si>
  <si>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</si>
  <si>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</si>
  <si>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</si>
  <si>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</si>
  <si>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</si>
  <si>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</si>
  <si>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</si>
  <si>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</si>
  <si>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</si>
  <si>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</si>
  <si>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</si>
  <si>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</si>
  <si>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</si>
  <si>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</si>
  <si>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</si>
  <si>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</si>
  <si>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</si>
  <si>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</si>
  <si>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</si>
  <si>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</si>
  <si>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</si>
  <si>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</si>
  <si>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</si>
  <si>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</si>
  <si>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</si>
  <si>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</si>
  <si>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</si>
  <si>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</si>
  <si>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</si>
  <si>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</si>
  <si>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</si>
  <si>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</si>
  <si>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</si>
  <si>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</si>
  <si>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</si>
  <si>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</si>
  <si>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</si>
  <si>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</si>
  <si>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</si>
  <si>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</si>
  <si>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</si>
  <si>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</si>
  <si>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</si>
  <si>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</si>
  <si>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</si>
  <si>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</si>
  <si>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</si>
  <si>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</si>
  <si>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</si>
  <si>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</si>
  <si>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</si>
  <si>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</si>
  <si>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</si>
  <si>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</si>
  <si>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</si>
  <si>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</si>
  <si>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</si>
  <si>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</si>
  <si>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</si>
  <si>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</si>
  <si>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</si>
  <si>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</si>
  <si>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</si>
  <si>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</si>
  <si>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</si>
  <si>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</si>
  <si>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</si>
  <si>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</si>
  <si>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</si>
  <si>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</si>
  <si>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</si>
  <si>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</si>
  <si>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</si>
  <si>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</si>
  <si>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</si>
  <si>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</si>
  <si>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</si>
  <si>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</si>
  <si>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</si>
  <si>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</si>
  <si>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</si>
  <si>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</si>
  <si>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</si>
  <si>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</si>
  <si>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</si>
  <si>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</si>
  <si>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</si>
  <si>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</si>
  <si>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</si>
  <si>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</si>
  <si>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</si>
  <si>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</si>
  <si>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</si>
  <si>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</si>
  <si>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</si>
  <si>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</si>
  <si>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</si>
  <si>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</si>
  <si>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</si>
  <si>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</si>
  <si>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</si>
  <si>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</si>
  <si>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</si>
  <si>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</si>
  <si>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</si>
  <si>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</si>
  <si>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</si>
  <si>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</si>
  <si>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</si>
  <si>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</si>
  <si>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</si>
  <si>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</si>
  <si>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</si>
  <si>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</si>
  <si>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</si>
  <si>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</si>
  <si>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</si>
  <si>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</si>
  <si>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</si>
  <si>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</si>
  <si>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</si>
  <si>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</si>
  <si>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</si>
  <si>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</si>
  <si>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</si>
  <si>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</si>
  <si>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</si>
  <si>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</si>
  <si>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</si>
  <si>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</si>
  <si>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</si>
  <si>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</si>
  <si>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</si>
  <si>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</si>
  <si>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</si>
  <si>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</si>
  <si>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</si>
  <si>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</si>
  <si>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</si>
  <si>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</si>
  <si>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</si>
  <si>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</si>
  <si>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</si>
  <si>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</si>
  <si>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</si>
  <si>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</si>
  <si>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</si>
  <si>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</si>
  <si>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</si>
  <si>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</si>
  <si>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</si>
  <si>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</si>
  <si>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</si>
  <si>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</si>
  <si>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</si>
  <si>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</si>
  <si>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</si>
  <si>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</si>
  <si>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</si>
  <si>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</si>
  <si>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</si>
  <si>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</si>
  <si>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</si>
  <si>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</si>
  <si>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</si>
  <si>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</si>
  <si>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</si>
  <si>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</si>
  <si>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</si>
  <si>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</si>
  <si>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</si>
  <si>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</si>
  <si>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</si>
  <si>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</si>
  <si>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</si>
  <si>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</si>
  <si>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</si>
  <si>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</si>
  <si>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</si>
  <si>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</si>
  <si>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</si>
  <si>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</si>
  <si>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</si>
  <si>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</si>
  <si>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</si>
  <si>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</si>
  <si>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</si>
  <si>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</si>
  <si>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</si>
  <si>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</si>
  <si>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</si>
  <si>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</si>
  <si>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</si>
  <si>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</si>
  <si>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</si>
  <si>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</si>
  <si>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</si>
  <si>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</si>
  <si>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</si>
  <si>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</si>
  <si>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</si>
  <si>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</si>
  <si>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</si>
  <si>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</si>
  <si>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</si>
  <si>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</si>
  <si>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</si>
  <si>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</si>
  <si>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</si>
  <si>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</si>
  <si>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</si>
  <si>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</si>
  <si>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</si>
  <si>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</si>
  <si>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</si>
  <si>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</si>
  <si>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</si>
  <si>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</si>
  <si>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</si>
  <si>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</si>
  <si>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</si>
  <si>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</si>
  <si>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</si>
  <si>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</si>
  <si>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</si>
  <si>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</si>
  <si>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</si>
  <si>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</si>
  <si>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</si>
  <si>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</si>
  <si>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</si>
  <si>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</si>
  <si>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</si>
  <si>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</si>
  <si>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</si>
  <si>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</si>
  <si>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</si>
  <si>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</si>
  <si>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</si>
  <si>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</si>
  <si>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</si>
  <si>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</si>
  <si>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</si>
  <si>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</si>
  <si>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</si>
  <si>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</si>
  <si>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</si>
  <si>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</si>
  <si>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</si>
  <si>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</si>
  <si>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</si>
  <si>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</si>
  <si>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</si>
  <si>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</si>
  <si>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</si>
  <si>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</si>
  <si>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</si>
  <si>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</si>
  <si>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</si>
  <si>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</si>
  <si>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</si>
  <si>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</si>
  <si>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</si>
  <si>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</si>
  <si>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</si>
  <si>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</si>
  <si>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</si>
  <si>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</si>
  <si>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</si>
  <si>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</si>
  <si>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</si>
  <si>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</si>
  <si>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</si>
  <si>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</si>
  <si>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</si>
  <si>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</si>
  <si>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</si>
  <si>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</si>
  <si>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</si>
  <si>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</si>
  <si>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</si>
  <si>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</si>
  <si>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</si>
  <si>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</si>
  <si>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</si>
  <si>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</si>
  <si>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</si>
  <si>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</si>
  <si>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</si>
  <si>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</si>
  <si>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</si>
  <si>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</si>
  <si>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</si>
  <si>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</si>
  <si>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</si>
  <si>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</si>
  <si>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</si>
  <si>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</si>
  <si>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</si>
  <si>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</si>
  <si>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</si>
  <si>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</si>
  <si>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</si>
  <si>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</si>
  <si>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</si>
  <si>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</si>
  <si>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</si>
  <si>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</si>
  <si>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</si>
  <si>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</si>
  <si>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</si>
  <si>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</si>
  <si>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</si>
  <si>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</si>
  <si>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</si>
  <si>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</si>
  <si>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</si>
  <si>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</si>
  <si>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</si>
  <si>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</si>
  <si>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</si>
  <si>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</si>
  <si>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</si>
  <si>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</si>
  <si>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</si>
  <si>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</si>
  <si>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</si>
  <si>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</si>
  <si>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</si>
  <si>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</si>
  <si>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</si>
  <si>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</si>
  <si>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</si>
  <si>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</si>
  <si>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</si>
  <si>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</si>
  <si>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</si>
  <si>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</si>
  <si>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</si>
  <si>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</si>
  <si>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</si>
  <si>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</si>
  <si>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</si>
  <si>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</si>
  <si>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</si>
  <si>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</si>
  <si>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</si>
  <si>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</si>
  <si>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</si>
  <si>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</si>
  <si>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</si>
  <si>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</si>
  <si>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</si>
  <si>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</si>
  <si>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</si>
  <si>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</si>
  <si>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</si>
  <si>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</si>
  <si>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</si>
  <si>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</si>
  <si>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</si>
  <si>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</si>
  <si>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</si>
  <si>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</si>
  <si>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</si>
  <si>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</si>
  <si>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</si>
  <si>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</si>
  <si>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</si>
  <si>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</si>
  <si>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</si>
  <si>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</si>
  <si>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</si>
  <si>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</si>
  <si>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</si>
  <si>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</si>
  <si>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</si>
  <si>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</si>
  <si>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</si>
  <si>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</si>
  <si>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</si>
  <si>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</si>
  <si>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</si>
  <si>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</si>
  <si>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</si>
  <si>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</si>
  <si>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</si>
  <si>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</si>
  <si>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</si>
  <si>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</si>
  <si>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</si>
  <si>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</si>
  <si>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</si>
  <si>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</si>
  <si>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</si>
  <si>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</si>
  <si>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</si>
  <si>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</si>
  <si>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</si>
  <si>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</si>
  <si>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</si>
  <si>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</si>
  <si>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</si>
  <si>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</si>
  <si>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</si>
  <si>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</si>
  <si>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</si>
  <si>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</si>
  <si>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</si>
  <si>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</si>
  <si>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</si>
  <si>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</si>
  <si>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</si>
  <si>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</si>
  <si>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</si>
  <si>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</si>
  <si>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</si>
  <si>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</si>
  <si>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</si>
  <si>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</si>
  <si>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</si>
  <si>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</si>
  <si>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</si>
  <si>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</si>
  <si>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</si>
  <si>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</si>
  <si>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</si>
  <si>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</si>
  <si>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</si>
  <si>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</si>
  <si>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</si>
  <si>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</si>
  <si>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</si>
  <si>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</si>
  <si>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</si>
  <si>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</si>
  <si>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</si>
  <si>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</si>
  <si>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</si>
  <si>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</si>
  <si>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</si>
  <si>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</si>
  <si>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</si>
  <si>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</si>
  <si>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</si>
  <si>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</si>
  <si>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</si>
  <si>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</si>
  <si>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</si>
  <si>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</si>
  <si>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</si>
  <si>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</si>
  <si>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</si>
  <si>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</si>
  <si>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</si>
  <si>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</si>
  <si>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</si>
  <si>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</si>
  <si>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</si>
  <si>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</si>
  <si>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</si>
  <si>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</si>
  <si>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</si>
  <si>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</si>
  <si>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</si>
  <si>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</si>
  <si>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</si>
  <si>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</si>
  <si>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</si>
  <si>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</si>
  <si>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</si>
  <si>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</si>
  <si>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</si>
  <si>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</si>
  <si>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</si>
  <si>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</si>
  <si>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</si>
  <si>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</si>
  <si>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</si>
  <si>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</si>
  <si>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</si>
  <si>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</si>
  <si>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</si>
  <si>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</si>
  <si>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</si>
  <si>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</si>
  <si>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</si>
  <si>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</si>
  <si>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</si>
  <si>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</si>
  <si>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</si>
  <si>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</si>
  <si>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</si>
  <si>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</si>
  <si>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</si>
  <si>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</si>
  <si>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</si>
  <si>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</si>
  <si>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</si>
  <si>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</si>
  <si>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</si>
  <si>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</si>
  <si>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</si>
  <si>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</si>
  <si>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</si>
  <si>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</si>
  <si>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</si>
  <si>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</si>
  <si>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</si>
  <si>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</si>
  <si>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</si>
  <si>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</si>
  <si>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</si>
  <si>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</si>
  <si>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</si>
  <si>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</si>
  <si>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</si>
  <si>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</si>
  <si>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</si>
  <si>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</si>
  <si>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</si>
  <si>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</si>
  <si>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</si>
  <si>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</si>
  <si>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</si>
  <si>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</si>
  <si>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</si>
  <si>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</si>
  <si>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</si>
  <si>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</si>
  <si>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</si>
  <si>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</si>
  <si>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</si>
  <si>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</si>
  <si>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</si>
  <si>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</si>
  <si>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</si>
  <si>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</si>
  <si>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</si>
  <si>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</si>
  <si>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</si>
  <si>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</si>
  <si>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</si>
  <si>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</si>
  <si>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</si>
  <si>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</si>
  <si>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</si>
  <si>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</si>
  <si>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</si>
  <si>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</si>
  <si>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</si>
  <si>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</si>
  <si>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</si>
  <si>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</si>
  <si>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</si>
  <si>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</si>
  <si>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</si>
  <si>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</si>
  <si>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</si>
  <si>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</si>
  <si>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</si>
  <si>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</si>
  <si>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</si>
  <si>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</si>
  <si>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</si>
  <si>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</si>
  <si>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</si>
  <si>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</si>
  <si>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</si>
  <si>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</si>
  <si>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</si>
  <si>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</si>
  <si>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</si>
  <si>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</si>
  <si>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</si>
  <si>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</si>
  <si>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</si>
  <si>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</si>
  <si>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</si>
  <si>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</si>
  <si>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</si>
  <si>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</si>
  <si>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</si>
  <si>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</si>
  <si>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</si>
  <si>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</si>
  <si>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</si>
  <si>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</si>
  <si>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</si>
  <si>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</si>
  <si>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</si>
  <si>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</si>
  <si>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</si>
  <si>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</si>
  <si>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</si>
  <si>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</si>
  <si>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</si>
  <si>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</si>
  <si>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</si>
  <si>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</si>
  <si>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</si>
  <si>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</si>
  <si>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</si>
  <si>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</si>
  <si>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</si>
  <si>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</si>
  <si>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</si>
  <si>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</si>
  <si>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</si>
  <si>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</si>
  <si>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</si>
  <si>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</si>
  <si>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</si>
  <si>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</si>
  <si>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</si>
  <si>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</si>
  <si>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</si>
  <si>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</si>
  <si>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</si>
  <si>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</si>
  <si>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</si>
  <si>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</si>
  <si>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</si>
  <si>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</si>
  <si>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</si>
  <si>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</si>
  <si>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</si>
  <si>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</si>
  <si>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</si>
  <si>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</si>
  <si>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</si>
  <si>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</si>
  <si>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</si>
  <si>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</si>
  <si>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</si>
  <si>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</si>
  <si>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</si>
  <si>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</si>
  <si>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</si>
  <si>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</si>
  <si>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</si>
  <si>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</si>
  <si>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</si>
  <si>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</si>
  <si>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</si>
  <si>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</si>
  <si>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</si>
  <si>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</si>
  <si>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</si>
  <si>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</si>
  <si>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</si>
  <si>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</si>
  <si>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</si>
  <si>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</si>
  <si>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</si>
  <si>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</si>
  <si>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</si>
  <si>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</si>
  <si>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</si>
  <si>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</si>
  <si>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</si>
  <si>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</si>
  <si>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</si>
  <si>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</si>
  <si>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</si>
  <si>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</si>
  <si>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</si>
  <si>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</si>
  <si>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</si>
  <si>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</si>
  <si>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</si>
  <si>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</si>
  <si>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</si>
  <si>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</si>
  <si>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</si>
  <si>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</si>
  <si>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</si>
  <si>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</si>
  <si>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</si>
  <si>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</si>
  <si>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</si>
  <si>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</si>
  <si>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</si>
  <si>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</si>
  <si>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</si>
  <si>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</si>
  <si>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</si>
  <si>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</si>
  <si>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</si>
  <si>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</si>
  <si>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</si>
  <si>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</si>
  <si>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</si>
  <si>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</si>
  <si>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</si>
  <si>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</si>
  <si>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</si>
  <si>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</si>
  <si>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</si>
  <si>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</si>
  <si>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</si>
  <si>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</si>
  <si>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</si>
  <si>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</si>
  <si>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</si>
  <si>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</si>
  <si>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</si>
  <si>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</si>
  <si>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</si>
  <si>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</si>
  <si>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</si>
  <si>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</si>
  <si>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</si>
  <si>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</si>
  <si>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</si>
  <si>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</si>
  <si>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</si>
  <si>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</si>
  <si>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</si>
  <si>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</si>
  <si>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</si>
  <si>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</si>
  <si>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</si>
  <si>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</si>
  <si>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</si>
  <si>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</si>
  <si>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</si>
  <si>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</si>
  <si>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</si>
  <si>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</si>
  <si>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</si>
  <si>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</si>
  <si>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</si>
  <si>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</si>
  <si>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</si>
  <si>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</si>
  <si>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</si>
  <si>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</si>
  <si>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</si>
  <si>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</si>
  <si>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</si>
  <si>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</si>
  <si>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</si>
  <si>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</si>
  <si>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</si>
  <si>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</si>
  <si>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</si>
  <si>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</si>
  <si>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</si>
  <si>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</si>
  <si>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</si>
  <si>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</si>
  <si>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</si>
  <si>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</si>
  <si>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</si>
  <si>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</si>
  <si>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</si>
  <si>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</si>
  <si>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</si>
  <si>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</si>
  <si>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</si>
  <si>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</si>
  <si>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</si>
  <si>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</si>
  <si>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</si>
  <si>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</si>
  <si>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</si>
  <si>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</si>
  <si>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</si>
  <si>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</si>
  <si>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</si>
  <si>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</si>
  <si>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</si>
  <si>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</si>
  <si>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</si>
  <si>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</si>
  <si>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</si>
  <si>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</si>
  <si>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</si>
  <si>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</si>
  <si>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</si>
  <si>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</si>
  <si>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</si>
  <si>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</si>
  <si>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</si>
  <si>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</si>
  <si>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</si>
  <si>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</si>
  <si>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</si>
  <si>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</si>
  <si>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</si>
  <si>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</si>
  <si>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</si>
  <si>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</si>
  <si>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</si>
  <si>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</si>
  <si>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</si>
  <si>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</si>
  <si>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</si>
  <si>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</si>
  <si>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</si>
  <si>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</si>
  <si>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</si>
  <si>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</si>
  <si>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</si>
  <si>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</si>
  <si>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</si>
  <si>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</si>
  <si>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</si>
  <si>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</si>
  <si>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</si>
  <si>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</si>
  <si>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</si>
  <si>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</si>
  <si>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</si>
  <si>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</si>
  <si>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</si>
  <si>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</si>
  <si>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</si>
  <si>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</si>
  <si>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</si>
  <si>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</si>
  <si>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</si>
  <si>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</si>
  <si>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</si>
  <si>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</si>
  <si>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</si>
  <si>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</si>
  <si>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</si>
  <si>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</si>
  <si>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</si>
  <si>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</si>
  <si>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</si>
  <si>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</si>
  <si>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</si>
  <si>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</si>
  <si>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</si>
  <si>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</si>
  <si>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</si>
  <si>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</si>
  <si>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</si>
  <si>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</si>
  <si>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</si>
  <si>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</si>
  <si>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</si>
  <si>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</si>
  <si>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</si>
  <si>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</si>
  <si>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</si>
  <si>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</si>
  <si>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</si>
  <si>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</si>
  <si>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</si>
  <si>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</si>
  <si>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</si>
  <si>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</si>
  <si>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</si>
  <si>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</si>
  <si>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</si>
  <si>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</si>
  <si>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</si>
  <si>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</si>
  <si>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</si>
  <si>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</si>
  <si>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</si>
  <si>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</si>
  <si>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</si>
  <si>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</si>
  <si>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</si>
  <si>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</si>
  <si>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</si>
  <si>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</si>
  <si>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</si>
  <si>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</si>
  <si>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</si>
  <si>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</si>
  <si>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</si>
  <si>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</si>
  <si>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</si>
  <si>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</si>
  <si>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</si>
  <si>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</si>
  <si>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</si>
  <si>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</si>
  <si>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</si>
  <si>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</si>
  <si>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</si>
  <si>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</si>
  <si>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</si>
  <si>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</si>
  <si>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</si>
  <si>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</si>
  <si>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</si>
  <si>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</si>
  <si>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</si>
  <si>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</si>
  <si>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</si>
  <si>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</si>
  <si>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</si>
  <si>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</si>
  <si>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</si>
  <si>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</si>
  <si>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</si>
  <si>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</si>
  <si>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</si>
  <si>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</si>
  <si>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</si>
  <si>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</si>
  <si>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</si>
  <si>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</si>
  <si>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</si>
  <si>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</si>
  <si>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</si>
  <si>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</si>
  <si>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</si>
  <si>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</si>
  <si>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</si>
  <si>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</si>
  <si>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</si>
  <si>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</si>
  <si>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</si>
  <si>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</si>
  <si>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</si>
  <si>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</si>
  <si>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</si>
  <si>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</si>
  <si>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</si>
  <si>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</si>
  <si>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</si>
  <si>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</si>
  <si>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</si>
  <si>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</si>
  <si>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</si>
  <si>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</si>
  <si>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</si>
  <si>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</si>
  <si>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</si>
  <si>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</si>
  <si>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</si>
  <si>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</si>
  <si>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</si>
  <si>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</si>
  <si>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</si>
  <si>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</si>
  <si>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</si>
  <si>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</si>
  <si>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</si>
  <si>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</si>
  <si>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</si>
  <si>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</si>
  <si>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</si>
  <si>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</si>
  <si>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</si>
  <si>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</si>
  <si>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</si>
  <si>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</si>
  <si>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</si>
  <si>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</si>
  <si>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</si>
  <si>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</si>
  <si>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</si>
  <si>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</si>
  <si>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</si>
  <si>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</si>
  <si>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</si>
  <si>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</si>
  <si>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</si>
  <si>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</si>
  <si>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</si>
  <si>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</si>
  <si>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</si>
  <si>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</si>
  <si>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</si>
  <si>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</si>
  <si>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</si>
  <si>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</si>
  <si>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</si>
  <si>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</si>
  <si>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</si>
  <si>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</si>
  <si>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</si>
  <si>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</si>
  <si>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</si>
  <si>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</si>
  <si>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</si>
  <si>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</si>
  <si>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</si>
  <si>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</si>
  <si>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</si>
  <si>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</si>
  <si>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</si>
  <si>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</si>
  <si>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</si>
  <si>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</si>
  <si>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</si>
  <si>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</si>
  <si>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</si>
  <si>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</si>
  <si>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</si>
  <si>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</si>
  <si>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</si>
  <si>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</si>
  <si>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</si>
  <si>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</si>
  <si>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</si>
  <si>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</si>
  <si>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</si>
  <si>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</si>
  <si>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</si>
  <si>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</si>
  <si>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</si>
  <si>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</si>
  <si>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</si>
  <si>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</si>
  <si>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</si>
  <si>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</si>
  <si>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</si>
  <si>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</si>
  <si>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</si>
  <si>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</si>
  <si>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</si>
  <si>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</si>
  <si>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</si>
  <si>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</si>
  <si>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</si>
  <si>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</si>
  <si>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</si>
  <si>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</si>
  <si>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</si>
  <si>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</si>
  <si>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</si>
  <si>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</si>
  <si>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</si>
  <si>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</si>
  <si>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</si>
  <si>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</si>
  <si>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</si>
  <si>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</si>
  <si>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</si>
  <si>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</si>
  <si>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</si>
  <si>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</si>
  <si>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</si>
  <si>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</si>
  <si>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</si>
  <si>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</si>
  <si>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</si>
  <si>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</si>
  <si>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</si>
  <si>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</si>
  <si>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</si>
  <si>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</si>
  <si>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</si>
  <si>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</si>
  <si>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</si>
  <si>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</si>
  <si>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</si>
  <si>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</si>
  <si>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</si>
  <si>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</si>
  <si>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</si>
  <si>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</si>
  <si>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</si>
  <si>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</si>
  <si>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</si>
  <si>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</si>
  <si>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</si>
  <si>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</si>
  <si>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</si>
  <si>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</si>
  <si>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</si>
  <si>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</si>
  <si>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</si>
  <si>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</si>
  <si>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</si>
  <si>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</si>
  <si>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</si>
  <si>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</si>
  <si>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</si>
  <si>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</si>
  <si>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</si>
  <si>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</si>
  <si>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</si>
  <si>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</si>
  <si>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</si>
  <si>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</si>
  <si>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</si>
  <si>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</si>
  <si>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</si>
  <si>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</si>
  <si>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</si>
  <si>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</si>
  <si>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</si>
  <si>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</si>
  <si>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</si>
  <si>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</si>
  <si>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</si>
  <si>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</si>
  <si>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</si>
  <si>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</si>
  <si>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</si>
  <si>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</si>
  <si>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</si>
  <si>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</si>
  <si>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</si>
  <si>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</si>
  <si>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</si>
  <si>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</si>
  <si>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</si>
  <si>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</si>
  <si>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</si>
  <si>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</si>
  <si>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</si>
  <si>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</si>
  <si>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</si>
  <si>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</si>
  <si>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</si>
  <si>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</si>
  <si>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</si>
  <si>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</si>
  <si>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</si>
  <si>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</si>
  <si>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</si>
  <si>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</si>
  <si>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</si>
  <si>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</si>
  <si>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</si>
  <si>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</si>
  <si>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</si>
  <si>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</si>
  <si>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</si>
  <si>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</si>
  <si>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</si>
  <si>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</si>
  <si>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</si>
  <si>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</si>
  <si>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</si>
  <si>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</si>
  <si>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</si>
  <si>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</si>
  <si>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</si>
  <si>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</si>
  <si>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</si>
  <si>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</si>
  <si>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</si>
  <si>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</si>
  <si>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</si>
  <si>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</si>
  <si>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</si>
  <si>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</si>
  <si>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</si>
  <si>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</si>
  <si>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</si>
  <si>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</si>
  <si>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</si>
  <si>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</si>
  <si>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</si>
  <si>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</si>
  <si>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</si>
  <si>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</si>
  <si>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</si>
  <si>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</si>
  <si>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</si>
  <si>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</si>
  <si>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</si>
  <si>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</si>
  <si>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</si>
  <si>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</si>
  <si>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</si>
  <si>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</si>
  <si>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</si>
  <si>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</si>
  <si>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</si>
  <si>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</si>
  <si>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</si>
  <si>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</si>
  <si>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</si>
  <si>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</si>
  <si>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</si>
  <si>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</si>
  <si>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</si>
  <si>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</si>
  <si>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</si>
  <si>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</si>
  <si>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</si>
  <si>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</si>
  <si>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</si>
  <si>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</si>
  <si>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</si>
  <si>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</si>
  <si>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</si>
  <si>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</si>
  <si>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</si>
  <si>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</si>
  <si>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</si>
  <si>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</si>
  <si>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</si>
  <si>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</si>
  <si>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</si>
  <si>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</si>
  <si>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</si>
  <si>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</si>
  <si>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</si>
  <si>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</si>
  <si>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</si>
  <si>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</si>
  <si>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</si>
  <si>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</si>
  <si>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</si>
  <si>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</si>
  <si>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</si>
  <si>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</si>
  <si>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</si>
  <si>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</si>
  <si>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</si>
  <si>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</si>
  <si>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</si>
  <si>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</si>
  <si>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</si>
  <si>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</si>
  <si>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</si>
  <si>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</si>
  <si>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</si>
  <si>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</si>
  <si>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</si>
  <si>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</si>
  <si>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</si>
  <si>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</si>
  <si>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</si>
  <si>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</si>
  <si>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</si>
  <si>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</si>
  <si>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</si>
  <si>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</si>
  <si>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</si>
  <si>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</si>
  <si>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</si>
  <si>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</si>
  <si>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</si>
  <si>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</si>
  <si>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</si>
  <si>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</si>
  <si>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</si>
  <si>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</si>
  <si>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</si>
  <si>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</si>
  <si>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</si>
  <si>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</si>
  <si>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</si>
  <si>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</si>
  <si>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</si>
  <si>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</si>
  <si>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</si>
  <si>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</si>
  <si>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</si>
  <si>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</si>
  <si>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</si>
  <si>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</si>
  <si>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</si>
  <si>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</si>
  <si>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</si>
  <si>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</si>
  <si>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</si>
  <si>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</si>
  <si>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</si>
  <si>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</si>
  <si>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</si>
  <si>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</si>
  <si>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</si>
  <si>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</si>
  <si>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</si>
  <si>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</si>
  <si>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</si>
  <si>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</si>
  <si>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</si>
  <si>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</si>
  <si>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</si>
  <si>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</si>
  <si>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</si>
  <si>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</si>
  <si>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</si>
  <si>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</si>
  <si>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</si>
  <si>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</si>
  <si>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</si>
  <si>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</si>
  <si>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</si>
  <si>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</si>
  <si>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</si>
  <si>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</si>
  <si>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</si>
  <si>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</si>
  <si>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</si>
  <si>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</si>
  <si>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</si>
  <si>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</si>
  <si>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</si>
  <si>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</si>
  <si>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</si>
  <si>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</si>
  <si>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</si>
  <si>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</si>
  <si>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</si>
  <si>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</si>
  <si>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</si>
  <si>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</si>
  <si>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</si>
  <si>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</si>
  <si>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</si>
  <si>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</si>
  <si>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</si>
  <si>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</si>
  <si>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</si>
  <si>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</si>
  <si>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</si>
  <si>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</si>
  <si>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</si>
  <si>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</si>
  <si>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</si>
  <si>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</si>
  <si>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</si>
  <si>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</si>
  <si>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</si>
  <si>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</si>
  <si>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</si>
  <si>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</si>
  <si>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</si>
  <si>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</si>
  <si>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</si>
  <si>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</si>
  <si>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</si>
  <si>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</si>
  <si>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</si>
  <si>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</si>
  <si>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</si>
  <si>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</si>
  <si>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</si>
  <si>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</si>
  <si>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</si>
  <si>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</si>
  <si>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</si>
  <si>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</si>
  <si>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</si>
  <si>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</si>
  <si>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</si>
  <si>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</si>
  <si>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</si>
  <si>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</si>
  <si>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</si>
  <si>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</si>
  <si>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</si>
  <si>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</si>
  <si>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</si>
  <si>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</si>
  <si>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</si>
  <si>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</si>
  <si>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</si>
  <si>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</si>
  <si>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</si>
  <si>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</si>
  <si>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</si>
  <si>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</si>
  <si>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</si>
  <si>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</si>
  <si>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</si>
  <si>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</si>
  <si>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</si>
  <si>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</si>
  <si>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</si>
  <si>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</si>
  <si>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</si>
  <si>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</si>
  <si>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</si>
  <si>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</si>
  <si>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</si>
  <si>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</si>
  <si>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</si>
  <si>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</si>
  <si>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</si>
  <si>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</si>
  <si>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</si>
  <si>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</si>
  <si>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</si>
  <si>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</si>
  <si>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</si>
  <si>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</si>
  <si>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</si>
  <si>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</si>
  <si>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</si>
  <si>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</si>
  <si>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</si>
  <si>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</si>
  <si>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</si>
  <si>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</si>
  <si>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</si>
  <si>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</si>
  <si>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</si>
  <si>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</si>
  <si>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</si>
  <si>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</si>
  <si>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</si>
  <si>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</si>
  <si>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</si>
  <si>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</si>
  <si>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</si>
  <si>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</si>
  <si>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</si>
  <si>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</si>
  <si>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</si>
  <si>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</si>
  <si>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</si>
  <si>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</si>
  <si>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</si>
  <si>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</si>
  <si>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</si>
  <si>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</si>
  <si>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</si>
  <si>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</si>
  <si>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</si>
  <si>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</si>
  <si>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</si>
  <si>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</si>
  <si>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</si>
  <si>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</si>
  <si>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</si>
  <si>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</si>
  <si>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</si>
  <si>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</si>
  <si>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</si>
  <si>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</si>
  <si>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</si>
  <si>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</si>
  <si>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</si>
  <si>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</si>
  <si>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</si>
  <si>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</si>
  <si>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</si>
  <si>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</si>
  <si>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</si>
  <si>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</si>
  <si>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</si>
  <si>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</si>
  <si>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</si>
  <si>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</si>
  <si>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</si>
  <si>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</si>
  <si>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</si>
  <si>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</si>
  <si>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</si>
  <si>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</si>
  <si>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</si>
  <si>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</si>
  <si>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</si>
  <si>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</si>
  <si>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</si>
  <si>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</si>
  <si>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</si>
  <si>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</si>
  <si>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</si>
  <si>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</si>
  <si>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</si>
  <si>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</si>
  <si>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</si>
  <si>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</si>
  <si>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</si>
  <si>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</si>
  <si>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</si>
  <si>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</si>
  <si>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</si>
  <si>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</si>
  <si>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</si>
  <si>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</si>
  <si>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</si>
  <si>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</si>
  <si>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</si>
  <si>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</si>
  <si>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</si>
  <si>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</si>
  <si>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</si>
  <si>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</si>
  <si>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</si>
  <si>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</si>
  <si>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</si>
  <si>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</si>
  <si>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</si>
  <si>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</si>
  <si>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</si>
  <si>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</si>
  <si>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</si>
  <si>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</si>
  <si>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</si>
  <si>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</si>
  <si>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</si>
  <si>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</si>
  <si>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</si>
  <si>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</si>
  <si>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</si>
  <si>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</si>
  <si>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</si>
  <si>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</si>
  <si>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</si>
  <si>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</si>
  <si>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</si>
  <si>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</si>
  <si>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</si>
  <si>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</si>
  <si>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</si>
  <si>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</si>
  <si>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</si>
  <si>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</si>
  <si>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</si>
  <si>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</si>
  <si>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</si>
  <si>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</si>
  <si>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</si>
  <si>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</si>
  <si>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</si>
  <si>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</si>
  <si>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</si>
  <si>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</si>
  <si>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</si>
  <si>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</si>
  <si>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</si>
  <si>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</si>
  <si>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</si>
  <si>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</si>
  <si>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</si>
  <si>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</si>
  <si>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</si>
  <si>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</si>
  <si>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</si>
  <si>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</si>
  <si>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</si>
  <si>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</si>
  <si>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</si>
  <si>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</si>
  <si>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</si>
  <si>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</si>
  <si>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</si>
  <si>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</si>
  <si>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</si>
  <si>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</si>
  <si>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</si>
  <si>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</si>
  <si>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</si>
  <si>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</si>
  <si>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</si>
  <si>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</si>
  <si>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</si>
  <si>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</si>
  <si>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</si>
  <si>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</si>
  <si>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</si>
  <si>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</si>
  <si>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</si>
  <si>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</si>
  <si>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</si>
  <si>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</si>
  <si>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</si>
  <si>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</si>
  <si>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</si>
  <si>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</si>
  <si>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</si>
  <si>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</si>
  <si>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</si>
  <si>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</si>
  <si>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</si>
  <si>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</si>
  <si>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</si>
  <si>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</si>
  <si>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</si>
  <si>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</si>
  <si>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</si>
  <si>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</si>
  <si>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</si>
  <si>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</si>
  <si>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</si>
  <si>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</si>
  <si>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</si>
  <si>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</si>
  <si>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</si>
  <si>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</si>
  <si>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</si>
  <si>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</si>
  <si>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</si>
  <si>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</si>
  <si>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</si>
  <si>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</si>
  <si>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</si>
  <si>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</si>
  <si>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</si>
  <si>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</si>
  <si>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</si>
  <si>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</si>
  <si>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</si>
  <si>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</si>
  <si>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</si>
  <si>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</si>
  <si>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</si>
  <si>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</si>
  <si>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</si>
  <si>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</si>
  <si>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</si>
  <si>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</si>
  <si>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</si>
  <si>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</si>
  <si>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</si>
  <si>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</si>
  <si>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</si>
  <si>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</si>
  <si>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</si>
  <si>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</si>
  <si>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</si>
  <si>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</si>
  <si>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</si>
  <si>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</si>
  <si>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</si>
  <si>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</si>
  <si>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</si>
  <si>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</si>
  <si>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</si>
  <si>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</si>
  <si>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</si>
  <si>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</si>
  <si>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</si>
  <si>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</si>
  <si>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</si>
  <si>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</si>
  <si>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</si>
  <si>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</si>
  <si>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</si>
  <si>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</si>
  <si>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</si>
  <si>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</si>
  <si>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</si>
  <si>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</si>
  <si>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</si>
  <si>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</si>
  <si>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</si>
  <si>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</si>
  <si>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</si>
  <si>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</si>
  <si>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</si>
  <si>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</si>
  <si>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</si>
  <si>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</si>
  <si>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</si>
  <si>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</si>
  <si>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</si>
  <si>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</si>
  <si>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</si>
  <si>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</si>
  <si>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</si>
  <si>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</si>
  <si>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</si>
  <si>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</si>
  <si>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</si>
  <si>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</si>
  <si>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</si>
  <si>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</si>
  <si>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</si>
  <si>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</si>
  <si>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</si>
  <si>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</si>
  <si>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</si>
  <si>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</si>
  <si>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</si>
  <si>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</si>
  <si>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</si>
  <si>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</si>
  <si>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</si>
  <si>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</si>
  <si>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</si>
  <si>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</si>
  <si>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</si>
  <si>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</si>
  <si>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</si>
  <si>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</si>
  <si>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</si>
  <si>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</si>
  <si>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</si>
  <si>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</si>
  <si>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</si>
  <si>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</si>
  <si>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</si>
  <si>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</si>
  <si>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</si>
  <si>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</si>
  <si>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</si>
  <si>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</si>
  <si>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</si>
  <si>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</si>
  <si>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</si>
  <si>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</si>
  <si>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</si>
  <si>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</si>
  <si>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</si>
  <si>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</si>
  <si>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</si>
  <si>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</si>
  <si>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</si>
  <si>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</si>
  <si>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</si>
  <si>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</si>
  <si>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</si>
  <si>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</si>
  <si>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</si>
  <si>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</si>
  <si>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</si>
  <si>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</si>
  <si>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</si>
  <si>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</si>
  <si>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</si>
  <si>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</si>
  <si>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</si>
  <si>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</si>
  <si>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</si>
  <si>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</si>
  <si>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</si>
  <si>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</si>
  <si>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</si>
  <si>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</si>
  <si>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</si>
  <si>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</si>
  <si>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</si>
  <si>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</si>
  <si>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</si>
  <si>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</si>
  <si>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</si>
  <si>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</si>
  <si>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</si>
  <si>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</si>
  <si>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</si>
  <si>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</si>
  <si>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</si>
  <si>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</si>
  <si>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</si>
  <si>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</si>
  <si>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</si>
  <si>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</si>
  <si>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</si>
  <si>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</si>
  <si>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</si>
  <si>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</si>
  <si>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</si>
  <si>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</si>
  <si>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</si>
  <si>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</si>
  <si>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</si>
  <si>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</si>
  <si>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</si>
  <si>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</si>
  <si>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</si>
  <si>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</si>
  <si>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</si>
  <si>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</si>
  <si>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</si>
  <si>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</si>
  <si>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</si>
  <si>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</si>
  <si>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</si>
  <si>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</si>
  <si>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</si>
  <si>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</si>
  <si>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</si>
  <si>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</si>
  <si>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</si>
  <si>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</si>
  <si>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</si>
  <si>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</si>
  <si>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</si>
  <si>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</si>
  <si>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</si>
  <si>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</si>
  <si>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</si>
  <si>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</si>
  <si>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</si>
  <si>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</si>
  <si>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</si>
  <si>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</si>
  <si>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</si>
  <si>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</si>
  <si>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</si>
  <si>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</si>
  <si>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</si>
  <si>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</si>
  <si>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</si>
  <si>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</si>
  <si>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</si>
  <si>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</si>
  <si>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</si>
  <si>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</si>
  <si>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</si>
  <si>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</si>
  <si>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</si>
  <si>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</si>
  <si>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</si>
  <si>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</si>
  <si>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</si>
  <si>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</si>
  <si>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</si>
  <si>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</si>
  <si>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</si>
  <si>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</si>
  <si>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</si>
  <si>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</si>
  <si>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</si>
  <si>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</si>
  <si>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</si>
  <si>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</si>
  <si>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</si>
  <si>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</si>
  <si>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</si>
  <si>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</si>
  <si>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</si>
  <si>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</si>
  <si>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</si>
  <si>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</si>
  <si>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</si>
  <si>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</si>
  <si>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</si>
  <si>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</si>
  <si>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</si>
  <si>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</si>
  <si>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</si>
  <si>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</si>
  <si>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</si>
  <si>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</si>
  <si>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</si>
  <si>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</si>
  <si>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</si>
  <si>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</si>
  <si>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</si>
  <si>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</si>
  <si>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</si>
  <si>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</si>
  <si>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</si>
  <si>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</si>
  <si>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</si>
  <si>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</si>
  <si>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</si>
  <si>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</si>
  <si>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</si>
  <si>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</si>
  <si>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</si>
  <si>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</si>
  <si>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</si>
  <si>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</si>
  <si>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</si>
  <si>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</si>
  <si>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</si>
  <si>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</si>
  <si>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</si>
  <si>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</si>
  <si>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</si>
  <si>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</si>
  <si>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</si>
  <si>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</si>
  <si>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</si>
  <si>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</si>
  <si>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</si>
  <si>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</si>
  <si>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</si>
  <si>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</si>
  <si>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</si>
  <si>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</si>
  <si>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</si>
  <si>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</si>
  <si>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</si>
  <si>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</si>
  <si>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</si>
  <si>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</si>
  <si>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</si>
  <si>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</si>
  <si>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</si>
  <si>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</si>
  <si>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</si>
  <si>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</si>
  <si>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</si>
  <si>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</si>
  <si>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</si>
  <si>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</si>
  <si>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</si>
  <si>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</si>
  <si>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</si>
  <si>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</si>
  <si>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</si>
  <si>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</si>
  <si>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</si>
  <si>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</si>
  <si>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</si>
  <si>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</si>
  <si>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</si>
  <si>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</si>
  <si>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</si>
  <si>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</si>
  <si>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</si>
  <si>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</si>
  <si>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</si>
  <si>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</si>
  <si>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</si>
  <si>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</si>
  <si>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</si>
  <si>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</si>
  <si>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</si>
  <si>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</si>
  <si>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</si>
  <si>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</si>
  <si>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</si>
  <si>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</si>
  <si>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</si>
  <si>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</si>
  <si>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</si>
  <si>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</si>
  <si>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</si>
  <si>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</si>
  <si>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</si>
  <si>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</si>
  <si>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</si>
  <si>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</si>
  <si>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</si>
  <si>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</si>
  <si>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</si>
  <si>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</si>
  <si>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</si>
  <si>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</si>
  <si>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</si>
  <si>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</si>
  <si>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</si>
  <si>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</si>
  <si>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</si>
  <si>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</si>
  <si>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</si>
  <si>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</si>
  <si>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</si>
  <si>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</si>
  <si>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</si>
  <si>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</si>
  <si>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</si>
  <si>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</si>
  <si>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</si>
  <si>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</si>
  <si>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</si>
  <si>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</si>
  <si>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</si>
  <si>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</si>
  <si>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</si>
  <si>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</si>
  <si>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</si>
  <si>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</si>
  <si>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</si>
  <si>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</si>
  <si>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</si>
  <si>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</si>
  <si>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</si>
  <si>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</si>
  <si>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</si>
  <si>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</si>
  <si>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</si>
  <si>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</si>
  <si>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</si>
  <si>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</si>
  <si>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</si>
  <si>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</si>
  <si>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</si>
  <si>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</si>
  <si>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</si>
  <si>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</si>
  <si>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</si>
  <si>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</si>
  <si>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</si>
  <si>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</si>
  <si>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</si>
  <si>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</si>
  <si>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</si>
  <si>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</si>
  <si>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</si>
  <si>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</si>
  <si>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</si>
  <si>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</si>
  <si>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</si>
  <si>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</si>
  <si>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</si>
  <si>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</si>
  <si>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</si>
  <si>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</si>
  <si>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</si>
  <si>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</si>
  <si>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</si>
  <si>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</si>
  <si>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</si>
  <si>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</si>
  <si>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</si>
  <si>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</si>
  <si>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</si>
  <si>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</si>
  <si>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</si>
  <si>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</si>
  <si>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</si>
  <si>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</si>
  <si>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</si>
  <si>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</si>
  <si>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</si>
  <si>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</si>
  <si>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</si>
  <si>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</si>
  <si>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</si>
  <si>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</si>
  <si>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</si>
  <si>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</si>
  <si>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</si>
  <si>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</si>
  <si>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</si>
  <si>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</si>
  <si>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</si>
  <si>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</si>
  <si>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</si>
  <si>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</si>
  <si>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</si>
  <si>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</si>
  <si>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</si>
  <si>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</si>
  <si>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</si>
  <si>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</si>
  <si>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</si>
  <si>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</si>
  <si>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</si>
  <si>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</si>
  <si>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</si>
  <si>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</si>
  <si>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</si>
  <si>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</si>
  <si>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</si>
  <si>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</si>
  <si>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</si>
  <si>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</si>
  <si>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</si>
  <si>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</si>
  <si>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</si>
  <si>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</si>
  <si>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</si>
  <si>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</si>
  <si>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</si>
  <si>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</si>
  <si>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</si>
  <si>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</si>
  <si>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</si>
  <si>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</si>
  <si>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</si>
  <si>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</si>
  <si>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</si>
  <si>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</si>
  <si>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</si>
  <si>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</si>
  <si>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</si>
  <si>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</si>
  <si>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</si>
  <si>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</si>
  <si>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</si>
  <si>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</si>
  <si>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</si>
  <si>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</si>
  <si>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</si>
  <si>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</si>
  <si>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</si>
  <si>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</si>
  <si>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</si>
  <si>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</si>
  <si>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</si>
  <si>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</si>
  <si>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</si>
  <si>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</si>
  <si>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</si>
  <si>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</si>
  <si>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</si>
  <si>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</si>
  <si>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</si>
  <si>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</si>
  <si>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</si>
  <si>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</si>
  <si>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</si>
  <si>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</si>
  <si>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</si>
  <si>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</si>
  <si>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</si>
  <si>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</si>
  <si>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</si>
  <si>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</si>
  <si>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</si>
  <si>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</si>
  <si>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</si>
  <si>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</si>
  <si>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</si>
  <si>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</si>
  <si>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</si>
  <si>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</si>
  <si>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</si>
  <si>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</si>
  <si>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</si>
  <si>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</si>
  <si>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</si>
  <si>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</si>
  <si>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</si>
  <si>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</si>
  <si>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</si>
  <si>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</si>
  <si>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</si>
  <si>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</si>
  <si>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</si>
  <si>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</si>
  <si>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</si>
  <si>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</si>
  <si>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</si>
  <si>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</si>
  <si>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</si>
  <si>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</si>
  <si>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</si>
  <si>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</si>
  <si>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</si>
  <si>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</si>
  <si>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</si>
  <si>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</si>
  <si>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</si>
  <si>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</si>
  <si>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</si>
  <si>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</si>
  <si>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</si>
  <si>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</si>
  <si>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</si>
  <si>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</si>
  <si>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</si>
  <si>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</si>
  <si>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</si>
  <si>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</si>
  <si>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</si>
  <si>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</si>
  <si>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</si>
  <si>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</si>
  <si>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</si>
  <si>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</si>
  <si>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</si>
  <si>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</si>
  <si>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</si>
  <si>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</si>
  <si>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</si>
  <si>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</si>
  <si>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</si>
  <si>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</si>
  <si>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</si>
  <si>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</si>
  <si>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</si>
  <si>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</si>
  <si>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</si>
  <si>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</si>
  <si>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</si>
  <si>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</si>
  <si>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</si>
  <si>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</si>
  <si>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</si>
  <si>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</si>
  <si>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</si>
  <si>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</si>
  <si>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</si>
  <si>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</si>
  <si>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</si>
  <si>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</si>
  <si>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</si>
  <si>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</si>
  <si>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</si>
  <si>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</si>
  <si>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</si>
  <si>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</si>
  <si>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</si>
  <si>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</si>
  <si>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</si>
  <si>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</si>
  <si>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</si>
  <si>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</si>
  <si>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</si>
  <si>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</si>
  <si>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</si>
  <si>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</si>
  <si>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</si>
  <si>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</si>
  <si>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</si>
  <si>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</si>
  <si>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</si>
  <si>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</si>
  <si>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</si>
  <si>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</si>
  <si>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</si>
  <si>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</si>
  <si>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</si>
  <si>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</si>
  <si>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</si>
  <si>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</si>
  <si>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</si>
  <si>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</si>
  <si>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</si>
  <si>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</si>
  <si>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</si>
  <si>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</si>
  <si>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</si>
  <si>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</si>
  <si>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</si>
  <si>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</si>
  <si>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</si>
  <si>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</si>
  <si>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</si>
  <si>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</si>
  <si>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</si>
  <si>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</si>
  <si>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</si>
  <si>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</si>
  <si>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</si>
  <si>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</si>
  <si>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</si>
  <si>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</si>
  <si>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</si>
  <si>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</si>
  <si>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</si>
  <si>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</si>
  <si>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</si>
  <si>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</si>
  <si>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</si>
  <si>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</si>
  <si>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</si>
  <si>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</si>
  <si>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</si>
  <si>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</si>
  <si>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</si>
  <si>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</si>
  <si>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</si>
  <si>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</si>
  <si>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</si>
  <si>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</si>
  <si>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</si>
  <si>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</si>
  <si>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</si>
  <si>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</si>
  <si>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</si>
  <si>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</si>
  <si>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</si>
  <si>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</si>
  <si>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</si>
  <si>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</si>
  <si>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</si>
  <si>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</si>
  <si>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</si>
  <si>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</si>
  <si>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</si>
  <si>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</si>
  <si>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</si>
  <si>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</si>
  <si>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</si>
  <si>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</si>
  <si>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</si>
  <si>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</si>
  <si>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</si>
  <si>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</si>
  <si>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</si>
  <si>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</si>
  <si>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</si>
  <si>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</si>
  <si>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</si>
  <si>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</si>
  <si>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</si>
  <si>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</si>
  <si>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</si>
  <si>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</si>
  <si>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</si>
  <si>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</si>
  <si>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</si>
  <si>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</si>
  <si>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</si>
  <si>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</si>
  <si>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</si>
  <si>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</si>
  <si>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</si>
  <si>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</si>
  <si>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</si>
  <si>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</si>
  <si>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</si>
  <si>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</si>
  <si>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</si>
  <si>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</si>
  <si>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</si>
  <si>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</si>
  <si>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</si>
  <si>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</si>
  <si>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</si>
  <si>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</si>
  <si>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</si>
  <si>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</si>
  <si>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</si>
  <si>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</si>
  <si>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</si>
  <si>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</si>
  <si>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</si>
  <si>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</si>
  <si>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</si>
  <si>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</si>
  <si>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</si>
  <si>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</si>
  <si>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</si>
  <si>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</si>
  <si>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</si>
  <si>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</si>
  <si>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</si>
  <si>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</si>
  <si>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</si>
  <si>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</si>
  <si>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</si>
  <si>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</si>
  <si>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</si>
  <si>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</si>
  <si>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</si>
  <si>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</si>
  <si>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</si>
  <si>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</si>
  <si>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</si>
  <si>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</si>
  <si>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</si>
  <si>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</si>
  <si>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</si>
  <si>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</si>
  <si>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</si>
  <si>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</si>
  <si>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</si>
  <si>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</si>
  <si>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</si>
  <si>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</si>
  <si>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</si>
  <si>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</si>
  <si>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</si>
  <si>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</si>
  <si>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</si>
  <si>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</si>
  <si>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</si>
  <si>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</si>
  <si>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</si>
  <si>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</si>
  <si>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</si>
  <si>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</si>
  <si>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</si>
  <si>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</si>
  <si>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</si>
  <si>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</si>
  <si>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</si>
  <si>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</si>
  <si>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</si>
  <si>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</si>
  <si>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</si>
  <si>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</si>
  <si>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</si>
  <si>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</si>
  <si>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</si>
  <si>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</si>
  <si>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</si>
  <si>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</si>
  <si>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</si>
  <si>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</si>
  <si>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</si>
  <si>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</si>
  <si>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</si>
  <si>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</si>
  <si>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</si>
  <si>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</si>
  <si>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</si>
  <si>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</si>
  <si>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</si>
  <si>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</si>
  <si>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</si>
  <si>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</si>
  <si>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</si>
  <si>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</si>
  <si>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</si>
  <si>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</si>
  <si>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</si>
  <si>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</si>
  <si>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</si>
  <si>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</si>
  <si>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</si>
  <si>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</si>
  <si>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</si>
  <si>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</si>
  <si>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</si>
  <si>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</si>
  <si>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</si>
  <si>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</si>
  <si>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</si>
  <si>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</si>
  <si>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</si>
  <si>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</si>
  <si>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</si>
  <si>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</si>
  <si>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</si>
  <si>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</si>
  <si>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</si>
  <si>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</si>
  <si>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</si>
  <si>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</si>
  <si>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</si>
  <si>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</si>
  <si>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</si>
  <si>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</si>
  <si>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</si>
  <si>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</si>
  <si>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</si>
  <si>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</si>
  <si>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</si>
  <si>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</si>
  <si>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</si>
  <si>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</si>
  <si>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</si>
  <si>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</si>
  <si>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</si>
  <si>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</si>
  <si>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</si>
  <si>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</si>
  <si>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</si>
  <si>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</si>
  <si>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</si>
  <si>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</si>
  <si>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</si>
  <si>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</si>
  <si>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</si>
  <si>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</si>
  <si>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</si>
  <si>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</si>
  <si>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</si>
  <si>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</si>
  <si>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</si>
  <si>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</si>
  <si>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</si>
  <si>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</si>
  <si>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</si>
  <si>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</si>
  <si>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</si>
  <si>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</si>
  <si>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</si>
  <si>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</si>
  <si>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</si>
  <si>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</si>
  <si>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</si>
  <si>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</si>
  <si>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</si>
  <si>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</si>
  <si>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</si>
  <si>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</si>
  <si>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</si>
  <si>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</si>
  <si>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</si>
  <si>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</si>
  <si>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</si>
  <si>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</si>
  <si>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</si>
  <si>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</si>
  <si>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</si>
  <si>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</si>
  <si>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</si>
  <si>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</si>
  <si>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</si>
  <si>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</si>
  <si>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</si>
  <si>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</si>
  <si>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</si>
  <si>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</si>
  <si>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</si>
  <si>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</si>
  <si>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</si>
  <si>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</si>
  <si>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</si>
  <si>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</si>
  <si>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</si>
  <si>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</si>
  <si>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</si>
  <si>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</si>
  <si>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</si>
  <si>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</si>
  <si>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</si>
  <si>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</si>
  <si>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</si>
  <si>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</si>
  <si>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</si>
  <si>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</si>
  <si>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</si>
  <si>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</si>
  <si>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</si>
  <si>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</si>
  <si>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</si>
  <si>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</si>
  <si>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</si>
  <si>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</si>
  <si>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</si>
  <si>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</si>
  <si>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</si>
  <si>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</si>
  <si>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</si>
  <si>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</si>
  <si>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</si>
  <si>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</si>
  <si>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</si>
  <si>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</si>
  <si>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</si>
  <si>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</si>
  <si>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</si>
  <si>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</si>
  <si>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</si>
  <si>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</si>
  <si>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</si>
  <si>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</si>
  <si>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</si>
  <si>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</si>
  <si>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</si>
  <si>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</si>
  <si>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</si>
  <si>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</si>
  <si>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</si>
  <si>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</si>
  <si>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</si>
  <si>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</si>
  <si>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</si>
  <si>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</si>
  <si>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</si>
  <si>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</si>
  <si>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</si>
  <si>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</si>
  <si>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</si>
  <si>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</si>
  <si>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</si>
  <si>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</si>
  <si>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</si>
  <si>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</si>
  <si>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</si>
  <si>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</si>
  <si>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</si>
  <si>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</si>
  <si>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</si>
  <si>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</si>
  <si>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</si>
  <si>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</si>
  <si>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</si>
  <si>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</si>
  <si>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</si>
  <si>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</si>
  <si>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</si>
  <si>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</si>
  <si>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</si>
  <si>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</si>
  <si>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</si>
  <si>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</si>
  <si>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</si>
  <si>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</si>
  <si>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</si>
  <si>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</si>
  <si>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</si>
  <si>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</si>
  <si>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</si>
  <si>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</si>
  <si>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</si>
  <si>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</si>
  <si>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</si>
  <si>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</si>
  <si>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</si>
  <si>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</si>
  <si>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</si>
  <si>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</si>
  <si>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</si>
  <si>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</si>
  <si>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</si>
  <si>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</si>
  <si>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</si>
  <si>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</si>
  <si>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</si>
  <si>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</si>
  <si>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</si>
  <si>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</si>
  <si>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</si>
  <si>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</si>
  <si>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</si>
  <si>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</si>
  <si>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</si>
  <si>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</si>
  <si>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</si>
  <si>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</si>
  <si>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</si>
  <si>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</si>
  <si>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</si>
  <si>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</si>
  <si>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</si>
  <si>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</si>
  <si>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</si>
  <si>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</si>
  <si>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</si>
  <si>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</si>
  <si>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</si>
  <si>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</si>
  <si>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</si>
  <si>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</si>
  <si>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</si>
  <si>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</si>
  <si>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</si>
  <si>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</si>
  <si>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</si>
  <si>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</si>
  <si>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</si>
  <si>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</si>
  <si>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</si>
  <si>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</si>
  <si>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</si>
  <si>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</si>
  <si>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</si>
  <si>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</si>
  <si>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</si>
  <si>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</si>
  <si>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</si>
  <si>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</si>
  <si>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</si>
  <si>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</si>
  <si>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</si>
  <si>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</si>
  <si>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</si>
  <si>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</si>
  <si>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</si>
  <si>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</si>
  <si>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</si>
  <si>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</si>
  <si>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</si>
  <si>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</si>
  <si>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</si>
  <si>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</si>
  <si>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</si>
  <si>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</si>
  <si>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</si>
  <si>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</si>
  <si>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</si>
  <si>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</si>
  <si>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</si>
  <si>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</si>
  <si>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</si>
  <si>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</si>
  <si>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</si>
  <si>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</si>
  <si>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</si>
  <si>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</si>
  <si>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</si>
  <si>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</si>
  <si>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</si>
  <si>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</si>
  <si>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</si>
  <si>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</si>
  <si>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</si>
  <si>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</si>
  <si>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</si>
  <si>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</si>
  <si>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</si>
  <si>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</si>
  <si>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</si>
  <si>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</si>
  <si>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</si>
  <si>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</si>
  <si>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</si>
  <si>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</si>
  <si>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</si>
  <si>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</si>
  <si>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</si>
  <si>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</si>
  <si>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</si>
  <si>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</si>
  <si>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</si>
  <si>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</si>
  <si>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</si>
  <si>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</si>
  <si>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</si>
  <si>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</si>
  <si>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</si>
  <si>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</si>
  <si>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</si>
  <si>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</si>
  <si>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</si>
  <si>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</si>
  <si>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</si>
  <si>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</si>
  <si>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</si>
  <si>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</si>
  <si>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</si>
  <si>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</si>
  <si>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</si>
  <si>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</si>
  <si>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</si>
  <si>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</si>
  <si>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</si>
  <si>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</si>
  <si>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</si>
  <si>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</si>
  <si>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</si>
  <si>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</si>
  <si>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</si>
  <si>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</si>
  <si>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</si>
  <si>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</si>
  <si>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</si>
  <si>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</si>
  <si>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</si>
  <si>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</si>
  <si>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</si>
  <si>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</si>
  <si>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</si>
  <si>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</si>
  <si>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</si>
  <si>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</si>
  <si>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</si>
  <si>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</si>
  <si>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</si>
  <si>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</si>
  <si>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</si>
  <si>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</si>
  <si>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</si>
  <si>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</si>
  <si>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</si>
  <si>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</si>
  <si>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</si>
  <si>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</si>
  <si>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</si>
  <si>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</si>
  <si>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</si>
  <si>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</si>
  <si>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</si>
  <si>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</si>
  <si>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</si>
  <si>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</si>
  <si>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</si>
  <si>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</si>
  <si>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</si>
  <si>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</si>
  <si>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</si>
  <si>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</si>
  <si>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</si>
  <si>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</si>
  <si>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</si>
  <si>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</si>
  <si>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</si>
  <si>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</si>
  <si>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</si>
  <si>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</si>
  <si>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</si>
  <si>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</si>
  <si>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</si>
  <si>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</si>
  <si>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</si>
  <si>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</si>
  <si>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</si>
  <si>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</si>
  <si>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</si>
  <si>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</si>
  <si>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</si>
  <si>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</si>
  <si>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</si>
  <si>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</si>
  <si>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</si>
  <si>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</si>
  <si>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</si>
  <si>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</si>
  <si>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</si>
  <si>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</si>
  <si>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</si>
  <si>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</si>
  <si>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</si>
  <si>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</si>
  <si>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</si>
  <si>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</si>
  <si>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</si>
  <si>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</si>
  <si>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</si>
  <si>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</si>
  <si>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</si>
  <si>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</si>
  <si>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</si>
  <si>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</si>
  <si>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</si>
  <si>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</si>
  <si>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</si>
  <si>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</si>
  <si>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</si>
  <si>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</si>
  <si>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</si>
  <si>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</si>
  <si>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</si>
  <si>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</si>
  <si>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</si>
  <si>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</si>
  <si>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</si>
  <si>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</si>
  <si>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</si>
  <si>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</si>
  <si>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</si>
  <si>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</si>
  <si>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</si>
  <si>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</si>
  <si>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</si>
  <si>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</si>
  <si>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</si>
  <si>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</si>
  <si>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</si>
  <si>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</si>
  <si>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</si>
  <si>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</si>
  <si>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</si>
  <si>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</si>
  <si>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</si>
  <si>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</si>
  <si>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</si>
  <si>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</si>
  <si>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</si>
  <si>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</si>
  <si>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</si>
  <si>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</si>
  <si>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</si>
  <si>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</si>
  <si>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</si>
  <si>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</si>
  <si>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</si>
  <si>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</si>
  <si>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</si>
  <si>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</si>
  <si>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</si>
  <si>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</si>
  <si>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</si>
  <si>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</si>
  <si>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</si>
  <si>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</si>
  <si>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</si>
  <si>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</si>
  <si>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</si>
  <si>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</si>
  <si>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</si>
  <si>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</si>
  <si>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</si>
  <si>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</si>
  <si>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</si>
  <si>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</si>
  <si>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</si>
  <si>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</si>
  <si>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</si>
  <si>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</si>
  <si>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</si>
  <si>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</si>
  <si>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</si>
  <si>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</si>
  <si>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</si>
  <si>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</si>
  <si>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</si>
  <si>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</si>
  <si>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</si>
  <si>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</si>
  <si>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</si>
  <si>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</si>
  <si>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</si>
  <si>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</si>
  <si>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</si>
  <si>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</si>
  <si>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</si>
  <si>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</si>
  <si>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</si>
  <si>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</si>
  <si>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</si>
  <si>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</si>
  <si>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</si>
  <si>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</si>
  <si>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</si>
  <si>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</si>
  <si>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</si>
  <si>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</si>
  <si>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</si>
  <si>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</si>
  <si>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</si>
  <si>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</si>
  <si>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</si>
  <si>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</si>
  <si>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</si>
  <si>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</si>
  <si>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</si>
  <si>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</si>
  <si>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</si>
  <si>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</si>
  <si>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</si>
  <si>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</si>
  <si>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</si>
  <si>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</si>
  <si>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</si>
  <si>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</si>
  <si>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</si>
  <si>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</si>
  <si>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</si>
  <si>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</si>
  <si>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</si>
  <si>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</si>
  <si>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</si>
  <si>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</si>
  <si>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</si>
  <si>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</si>
  <si>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</si>
  <si>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</si>
  <si>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</si>
  <si>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</si>
  <si>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</si>
  <si>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</si>
  <si>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</si>
  <si>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</si>
  <si>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</si>
  <si>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</si>
  <si>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</si>
  <si>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</si>
  <si>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</si>
  <si>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</si>
  <si>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</si>
  <si>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</si>
  <si>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</si>
  <si>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</si>
  <si>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</si>
  <si>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</si>
  <si>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</si>
  <si>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</si>
  <si>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</si>
  <si>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</si>
  <si>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</si>
  <si>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</si>
  <si>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</si>
  <si>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</si>
  <si>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</si>
  <si>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</si>
  <si>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</si>
  <si>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</si>
  <si>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</si>
  <si>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</si>
  <si>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</si>
  <si>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</si>
  <si>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</si>
  <si>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</si>
  <si>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</si>
  <si>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</si>
  <si>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</si>
  <si>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</si>
  <si>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</si>
  <si>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</si>
  <si>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</si>
  <si>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</si>
  <si>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</si>
  <si>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</si>
  <si>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</si>
  <si>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</si>
  <si>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</si>
  <si>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</si>
  <si>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</si>
  <si>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</si>
  <si>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</si>
  <si>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</si>
  <si>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</si>
  <si>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</si>
  <si>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</si>
  <si>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</si>
  <si>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</si>
  <si>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</si>
  <si>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</si>
  <si>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</si>
  <si>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</si>
  <si>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</si>
  <si>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</si>
  <si>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</si>
  <si>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</si>
  <si>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</si>
  <si>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</si>
  <si>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</si>
  <si>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</si>
  <si>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</si>
  <si>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</si>
  <si>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</si>
  <si>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</si>
  <si>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</si>
  <si>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</si>
  <si>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</si>
  <si>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</si>
  <si>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</si>
  <si>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</si>
  <si>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</si>
  <si>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</si>
  <si>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</si>
  <si>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</si>
  <si>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</si>
  <si>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</si>
  <si>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</si>
  <si>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</si>
  <si>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</si>
  <si>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</si>
  <si>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</si>
  <si>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</si>
  <si>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</si>
  <si>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</si>
  <si>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</si>
  <si>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</si>
  <si>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</si>
  <si>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</si>
  <si>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</si>
  <si>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</si>
  <si>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</si>
  <si>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</si>
  <si>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</si>
  <si>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</si>
  <si>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</si>
  <si>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</si>
  <si>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</si>
  <si>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</si>
  <si>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</si>
  <si>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</si>
  <si>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</si>
  <si>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</si>
  <si>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</si>
  <si>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</si>
  <si>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</si>
  <si>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</si>
  <si>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</si>
  <si>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</si>
  <si>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</si>
  <si>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</si>
  <si>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</si>
  <si>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</si>
  <si>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</si>
  <si>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</si>
  <si>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</si>
  <si>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</si>
  <si>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</si>
  <si>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</si>
  <si>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</si>
  <si>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</si>
  <si>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</si>
  <si>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</si>
  <si>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</si>
  <si>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</si>
  <si>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</si>
  <si>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</si>
  <si>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</si>
  <si>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</si>
  <si>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</si>
  <si>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</si>
  <si>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</si>
  <si>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</si>
  <si>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</si>
  <si>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</si>
  <si>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</si>
  <si>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</si>
  <si>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</si>
  <si>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</si>
  <si>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</si>
  <si>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</si>
  <si>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</si>
  <si>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</si>
  <si>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</si>
  <si>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</si>
  <si>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</si>
  <si>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</si>
  <si>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</si>
  <si>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</si>
  <si>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</si>
  <si>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</si>
  <si>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</si>
  <si>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</si>
  <si>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</si>
  <si>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</si>
  <si>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</si>
  <si>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</si>
  <si>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</si>
  <si>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</si>
  <si>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</si>
  <si>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</si>
  <si>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</si>
  <si>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</si>
  <si>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</si>
  <si>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</si>
  <si>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</si>
  <si>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</si>
  <si>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</si>
  <si>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</si>
  <si>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</si>
  <si>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</si>
  <si>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</si>
  <si>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</si>
  <si>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</si>
  <si>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</si>
  <si>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</si>
  <si>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</si>
  <si>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</si>
  <si>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</si>
  <si>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</si>
  <si>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</si>
  <si>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</si>
  <si>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</si>
  <si>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</si>
  <si>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</si>
  <si>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</si>
  <si>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</si>
  <si>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</si>
  <si>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</si>
  <si>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</si>
  <si>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</si>
  <si>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</si>
  <si>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</si>
  <si>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</si>
  <si>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</si>
  <si>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</si>
  <si>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</si>
  <si>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</si>
  <si>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</si>
  <si>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</si>
  <si>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</si>
  <si>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</si>
  <si>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</si>
  <si>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</si>
  <si>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</si>
  <si>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</si>
  <si>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</si>
  <si>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</si>
  <si>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</si>
  <si>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</si>
  <si>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</si>
  <si>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</si>
  <si>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</si>
  <si>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</si>
  <si>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</si>
  <si>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</si>
  <si>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</si>
  <si>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</si>
  <si>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</si>
  <si>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</si>
  <si>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</si>
  <si>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</si>
  <si>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</si>
  <si>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</si>
  <si>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</si>
  <si>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</si>
  <si>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</si>
  <si>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</si>
  <si>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</si>
  <si>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</si>
  <si>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</si>
  <si>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</si>
  <si>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</si>
  <si>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</si>
  <si>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</si>
  <si>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</si>
  <si>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</si>
  <si>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</si>
  <si>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</si>
  <si>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</si>
  <si>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</si>
  <si>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</si>
  <si>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</si>
  <si>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</si>
  <si>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</si>
  <si>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</si>
  <si>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</si>
  <si>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</si>
  <si>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</si>
  <si>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</si>
  <si>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</si>
  <si>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</si>
  <si>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</si>
  <si>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</si>
  <si>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</si>
  <si>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</si>
  <si>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</si>
  <si>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</si>
  <si>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</si>
  <si>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</si>
  <si>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</si>
  <si>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</si>
  <si>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</si>
  <si>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</si>
  <si>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</si>
  <si>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</si>
  <si>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</si>
  <si>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</si>
  <si>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</si>
  <si>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</si>
  <si>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</si>
  <si>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</si>
  <si>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</si>
  <si>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</si>
  <si>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</si>
  <si>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</si>
  <si>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</si>
  <si>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</si>
  <si>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</si>
  <si>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</si>
  <si>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</si>
  <si>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</si>
  <si>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</si>
  <si>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</si>
  <si>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</si>
  <si>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</si>
  <si>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</si>
  <si>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</si>
  <si>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</si>
  <si>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</si>
  <si>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</si>
  <si>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</si>
  <si>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</si>
  <si>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</si>
  <si>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</si>
  <si>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</si>
  <si>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</si>
  <si>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</si>
  <si>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</si>
  <si>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</si>
  <si>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</si>
  <si>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</si>
  <si>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</si>
  <si>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</si>
  <si>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</si>
  <si>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</si>
  <si>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</si>
  <si>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</si>
  <si>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</si>
  <si>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</si>
  <si>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</si>
  <si>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</si>
  <si>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</si>
  <si>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</si>
  <si>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</si>
  <si>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</si>
  <si>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</si>
  <si>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</si>
  <si>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</si>
  <si>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</si>
  <si>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</si>
  <si>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</si>
  <si>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</si>
  <si>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</si>
  <si>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</si>
  <si>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</si>
  <si>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</si>
  <si>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</si>
  <si>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</si>
  <si>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</si>
  <si>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</si>
  <si>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</si>
  <si>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</si>
  <si>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</si>
  <si>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</si>
  <si>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</si>
  <si>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</si>
  <si>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</si>
  <si>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</si>
  <si>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</si>
  <si>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</si>
  <si>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</si>
  <si>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</si>
  <si>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</si>
  <si>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</si>
  <si>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</si>
  <si>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</si>
  <si>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</si>
  <si>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</si>
  <si>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</si>
  <si>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</si>
  <si>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</si>
  <si>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</si>
  <si>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</si>
  <si>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</si>
  <si>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</si>
  <si>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</si>
  <si>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</si>
  <si>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</si>
  <si>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</si>
  <si>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</si>
  <si>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</si>
  <si>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</si>
  <si>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</si>
  <si>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</si>
  <si>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</si>
  <si>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</si>
  <si>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</si>
  <si>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</si>
  <si>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</si>
  <si>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</si>
  <si>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</si>
  <si>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</si>
  <si>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</si>
  <si>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</si>
  <si>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</si>
  <si>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</si>
  <si>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</si>
  <si>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</si>
  <si>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</si>
  <si>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</si>
  <si>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</si>
  <si>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</si>
  <si>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</si>
  <si>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</si>
  <si>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</si>
  <si>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</si>
  <si>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</si>
  <si>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</si>
  <si>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</si>
  <si>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</si>
  <si>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</si>
  <si>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</si>
  <si>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</si>
  <si>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</si>
  <si>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</si>
  <si>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</si>
  <si>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</si>
  <si>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</si>
  <si>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</si>
  <si>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</si>
  <si>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</si>
  <si>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</si>
  <si>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</si>
  <si>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</si>
  <si>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</si>
  <si>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</si>
  <si>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</si>
  <si>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</si>
  <si>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</si>
  <si>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</si>
  <si>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</si>
  <si>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</si>
  <si>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</si>
  <si>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</si>
  <si>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</si>
  <si>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</si>
  <si>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</si>
  <si>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</si>
  <si>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</si>
  <si>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</si>
  <si>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</si>
  <si>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</si>
  <si>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</si>
  <si>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</si>
  <si>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</si>
  <si>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</si>
  <si>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</si>
  <si>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</si>
  <si>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</si>
  <si>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</si>
  <si>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</si>
  <si>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</si>
  <si>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</si>
  <si>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</si>
  <si>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</si>
  <si>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</si>
  <si>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</si>
  <si>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</si>
  <si>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</si>
  <si>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</si>
  <si>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</si>
  <si>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</si>
  <si>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</si>
  <si>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</si>
  <si>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</si>
  <si>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</si>
  <si>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</si>
  <si>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</si>
  <si>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</si>
  <si>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</si>
  <si>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</si>
  <si>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</si>
  <si>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</si>
  <si>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</si>
  <si>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</si>
  <si>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</si>
  <si>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</si>
  <si>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</si>
  <si>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</si>
  <si>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</si>
  <si>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</si>
  <si>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</si>
  <si>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</si>
  <si>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</si>
  <si>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</si>
  <si>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</si>
  <si>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</si>
  <si>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</si>
  <si>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</si>
  <si>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</si>
  <si>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</si>
  <si>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</si>
  <si>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</si>
  <si>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</si>
  <si>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</si>
  <si>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</si>
  <si>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</si>
  <si>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</si>
  <si>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</si>
  <si>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</si>
  <si>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</si>
  <si>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</si>
  <si>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</si>
  <si>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</si>
  <si>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</si>
  <si>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</si>
  <si>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</si>
  <si>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</si>
  <si>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</si>
  <si>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</si>
  <si>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</si>
  <si>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</si>
  <si>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</si>
  <si>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</si>
  <si>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</si>
  <si>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</si>
  <si>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</si>
  <si>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</si>
  <si>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</si>
  <si>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</si>
  <si>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</si>
  <si>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</si>
  <si>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</si>
  <si>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</si>
  <si>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</si>
  <si>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</si>
  <si>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</si>
  <si>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</si>
  <si>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</si>
  <si>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</si>
  <si>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</si>
  <si>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</si>
  <si>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</si>
  <si>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</si>
  <si>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</si>
  <si>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</si>
  <si>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</si>
  <si>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</si>
  <si>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</si>
  <si>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</si>
  <si>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</si>
  <si>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</si>
  <si>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</si>
  <si>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</si>
  <si>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</si>
  <si>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</si>
  <si>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</si>
  <si>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</si>
  <si>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</si>
  <si>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</si>
  <si>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</si>
  <si>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</si>
  <si>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</si>
  <si>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</si>
  <si>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</si>
  <si>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</si>
  <si>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</si>
  <si>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</si>
  <si>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</si>
  <si>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</si>
  <si>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</si>
  <si>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</si>
  <si>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</si>
  <si>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</si>
  <si>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</si>
  <si>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</si>
  <si>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</si>
  <si>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</si>
  <si>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</si>
  <si>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</si>
  <si>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</si>
  <si>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</si>
  <si>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</si>
  <si>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</si>
  <si>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</si>
  <si>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</si>
  <si>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</si>
  <si>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</si>
  <si>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</si>
  <si>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</si>
  <si>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</si>
  <si>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</si>
  <si>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</si>
  <si>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</si>
  <si>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</si>
  <si>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</si>
  <si>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</si>
  <si>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</si>
  <si>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</si>
  <si>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</si>
  <si>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</si>
  <si>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</si>
  <si>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</si>
  <si>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</si>
  <si>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</si>
  <si>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</si>
  <si>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</si>
  <si>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</si>
  <si>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</si>
  <si>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</si>
  <si>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</si>
  <si>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</si>
  <si>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</si>
  <si>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</si>
  <si>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</si>
  <si>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</si>
  <si>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</si>
  <si>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</si>
  <si>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</si>
  <si>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</si>
  <si>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</si>
  <si>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</si>
  <si>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</si>
  <si>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</si>
  <si>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</si>
  <si>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</si>
  <si>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</si>
  <si>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</si>
  <si>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</si>
  <si>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</si>
  <si>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</si>
  <si>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</si>
  <si>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</si>
  <si>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</si>
  <si>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</si>
  <si>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</si>
  <si>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</si>
  <si>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</si>
  <si>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</si>
  <si>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</si>
  <si>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</si>
  <si>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</si>
  <si>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</si>
  <si>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</si>
  <si>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</si>
  <si>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</si>
  <si>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</si>
  <si>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</si>
  <si>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</si>
  <si>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</si>
  <si>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</si>
  <si>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</si>
  <si>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</si>
  <si>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</si>
  <si>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</si>
  <si>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</si>
  <si>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</si>
  <si>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</si>
  <si>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</si>
  <si>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</si>
  <si>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</si>
  <si>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</si>
  <si>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</si>
  <si>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</si>
  <si>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</si>
  <si>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</si>
  <si>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</si>
  <si>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</si>
  <si>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</si>
  <si>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</si>
  <si>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</si>
  <si>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</si>
  <si>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</si>
  <si>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</si>
  <si>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</si>
  <si>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</si>
  <si>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</si>
  <si>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</si>
  <si>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</si>
  <si>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</si>
  <si>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</si>
  <si>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</si>
  <si>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</si>
  <si>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</si>
  <si>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</si>
  <si>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</si>
  <si>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</si>
  <si>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</si>
  <si>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</si>
  <si>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</si>
  <si>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</si>
  <si>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</si>
  <si>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</si>
  <si>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</si>
  <si>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</si>
  <si>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</si>
  <si>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</si>
  <si>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</si>
  <si>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</si>
  <si>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</si>
  <si>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</si>
  <si>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</si>
  <si>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</si>
  <si>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</si>
  <si>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</si>
  <si>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</si>
  <si>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</si>
  <si>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</si>
  <si>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</si>
  <si>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</si>
  <si>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</si>
  <si>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</si>
  <si>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</si>
  <si>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</si>
  <si>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</si>
  <si>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</si>
  <si>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</si>
  <si>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</si>
  <si>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</si>
  <si>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</si>
  <si>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</si>
  <si>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</si>
  <si>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</si>
  <si>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</si>
  <si>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</si>
  <si>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</si>
  <si>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</si>
  <si>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</si>
  <si>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</si>
  <si>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</si>
  <si>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</si>
  <si>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</si>
  <si>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</si>
  <si>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</si>
  <si>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</si>
  <si>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</si>
  <si>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</si>
  <si>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</si>
  <si>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</si>
  <si>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</si>
  <si>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</si>
  <si>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</si>
  <si>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</si>
  <si>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</si>
  <si>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</si>
  <si>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</si>
  <si>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</si>
  <si>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</si>
  <si>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</si>
  <si>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</si>
  <si>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</si>
  <si>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</si>
  <si>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</si>
  <si>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</si>
  <si>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</si>
  <si>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</si>
  <si>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</si>
  <si>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</si>
  <si>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</si>
  <si>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</si>
  <si>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</si>
  <si>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</si>
  <si>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</si>
  <si>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</si>
  <si>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</si>
  <si>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</si>
  <si>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</si>
  <si>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</si>
  <si>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</si>
  <si>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</si>
  <si>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</si>
  <si>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</si>
  <si>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</si>
  <si>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</si>
  <si>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</si>
  <si>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</si>
  <si>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</si>
  <si>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</si>
  <si>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</si>
  <si>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</si>
  <si>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</si>
  <si>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</si>
  <si>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</si>
  <si>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</si>
  <si>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</si>
  <si>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</si>
  <si>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</si>
  <si>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</si>
  <si>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</si>
  <si>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</si>
  <si>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</si>
  <si>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</si>
  <si>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</si>
  <si>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</si>
  <si>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</si>
  <si>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</si>
  <si>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</si>
  <si>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</si>
  <si>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</si>
  <si>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</si>
  <si>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</si>
  <si>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</si>
  <si>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</si>
  <si>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</si>
  <si>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</si>
  <si>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</si>
  <si>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</si>
  <si>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</si>
  <si>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</si>
  <si>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</si>
  <si>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</si>
  <si>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</si>
  <si>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</si>
  <si>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</si>
  <si>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</si>
  <si>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</si>
  <si>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</si>
  <si>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</si>
  <si>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</si>
  <si>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</si>
  <si>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</si>
  <si>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</si>
  <si>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</si>
  <si>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</si>
  <si>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</si>
  <si>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</si>
  <si>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</si>
  <si>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</si>
  <si>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</si>
  <si>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</si>
  <si>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</si>
  <si>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</si>
  <si>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</si>
  <si>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</si>
  <si>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</si>
  <si>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</si>
  <si>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</si>
  <si>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</si>
  <si>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</si>
  <si>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</si>
  <si>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</si>
  <si>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</si>
  <si>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</si>
  <si>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</si>
  <si>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</si>
  <si>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</si>
  <si>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</si>
  <si>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</si>
  <si>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</si>
  <si>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</si>
  <si>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</si>
  <si>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</si>
  <si>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</si>
  <si>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</si>
  <si>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</si>
  <si>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</si>
  <si>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</si>
  <si>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</si>
  <si>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</si>
  <si>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</si>
  <si>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</si>
  <si>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</si>
  <si>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</si>
  <si>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</si>
  <si>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</si>
  <si>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</si>
  <si>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</si>
  <si>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</si>
  <si>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</si>
  <si>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</si>
  <si>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</si>
  <si>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</si>
  <si>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</si>
  <si>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</si>
  <si>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</si>
  <si>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</si>
  <si>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</si>
  <si>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</si>
  <si>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</si>
  <si>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</si>
  <si>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</si>
  <si>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</si>
  <si>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</si>
  <si>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</si>
  <si>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</si>
  <si>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</si>
  <si>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</si>
  <si>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</si>
  <si>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</si>
  <si>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</si>
  <si>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</si>
  <si>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</si>
  <si>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</si>
  <si>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</si>
  <si>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</si>
  <si>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</si>
  <si>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</si>
  <si>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</si>
  <si>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</si>
  <si>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</si>
  <si>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</si>
  <si>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</si>
  <si>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</si>
  <si>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</si>
  <si>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</si>
  <si>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</si>
  <si>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</si>
  <si>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</si>
  <si>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</si>
  <si>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</si>
  <si>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</si>
  <si>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</si>
  <si>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</si>
  <si>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</si>
  <si>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</si>
  <si>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</si>
  <si>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</si>
  <si>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</si>
  <si>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</si>
  <si>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</si>
  <si>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</si>
  <si>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</si>
  <si>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</si>
  <si>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</si>
  <si>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</si>
  <si>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</si>
  <si>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</si>
  <si>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</si>
  <si>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</si>
  <si>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</si>
  <si>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</si>
  <si>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</si>
  <si>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</si>
  <si>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</si>
  <si>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</si>
  <si>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</si>
  <si>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</si>
  <si>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</si>
  <si>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</si>
  <si>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</si>
  <si>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</si>
  <si>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</si>
  <si>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</si>
  <si>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</si>
  <si>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</si>
  <si>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</si>
  <si>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</si>
  <si>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</si>
  <si>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</si>
  <si>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</si>
  <si>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</si>
  <si>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</si>
  <si>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</si>
  <si>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</si>
  <si>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</si>
  <si>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</si>
  <si>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</si>
  <si>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</si>
  <si>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</si>
  <si>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</si>
  <si>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</si>
  <si>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</si>
  <si>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</si>
  <si>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</si>
  <si>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</si>
  <si>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</si>
  <si>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</si>
  <si>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</si>
  <si>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</si>
  <si>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</si>
  <si>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</si>
  <si>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</si>
  <si>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</si>
  <si>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</si>
  <si>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</si>
  <si>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</si>
  <si>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</si>
  <si>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</si>
  <si>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</si>
  <si>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</si>
  <si>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</si>
  <si>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</si>
  <si>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</si>
  <si>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</si>
  <si>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</si>
  <si>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</si>
  <si>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</si>
  <si>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</si>
  <si>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</si>
  <si>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</si>
  <si>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</si>
  <si>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</si>
  <si>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</si>
  <si>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</si>
  <si>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</si>
  <si>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</si>
  <si>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</si>
  <si>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</si>
  <si>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</si>
  <si>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</si>
  <si>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</si>
  <si>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</si>
  <si>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</si>
  <si>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</si>
  <si>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</si>
  <si>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</si>
  <si>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</si>
  <si>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</si>
  <si>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</si>
  <si>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</si>
  <si>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</si>
  <si>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</si>
  <si>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</si>
  <si>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</si>
  <si>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</si>
  <si>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</si>
  <si>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</si>
  <si>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</si>
  <si>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</si>
  <si>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</si>
  <si>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</si>
  <si>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</si>
  <si>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</si>
  <si>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</si>
  <si>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</si>
  <si>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</si>
  <si>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</si>
  <si>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</si>
  <si>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</si>
  <si>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</si>
  <si>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</si>
  <si>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</si>
  <si>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</si>
  <si>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</si>
  <si>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</si>
  <si>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</si>
  <si>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</si>
  <si>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</si>
  <si>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</si>
  <si>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</si>
  <si>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</si>
  <si>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</si>
  <si>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</si>
  <si>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</si>
  <si>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</si>
  <si>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</si>
  <si>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</si>
  <si>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</si>
  <si>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</si>
  <si>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</si>
  <si>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</si>
  <si>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</si>
  <si>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</si>
  <si>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</si>
  <si>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</si>
  <si>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</si>
  <si>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</si>
  <si>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</si>
  <si>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</si>
  <si>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</si>
  <si>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</si>
  <si>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</si>
  <si>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</si>
  <si>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</si>
  <si>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</si>
  <si>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</si>
  <si>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</si>
  <si>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</si>
  <si>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</si>
  <si>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</si>
  <si>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</si>
  <si>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</si>
  <si>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</si>
  <si>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</si>
  <si>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</si>
  <si>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</si>
  <si>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</si>
  <si>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</si>
  <si>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</si>
  <si>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</si>
  <si>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</si>
  <si>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</si>
  <si>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</si>
  <si>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</si>
  <si>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</si>
  <si>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</si>
  <si>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</si>
  <si>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</si>
  <si>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</si>
  <si>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</si>
  <si>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</si>
  <si>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</si>
  <si>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</si>
  <si>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</si>
  <si>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</si>
  <si>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</si>
  <si>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</si>
  <si>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</si>
  <si>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</si>
  <si>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</si>
  <si>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</si>
  <si>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</si>
  <si>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</si>
  <si>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</si>
  <si>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</si>
  <si>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</si>
  <si>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</si>
  <si>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</si>
  <si>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</si>
  <si>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</si>
  <si>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</si>
  <si>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</si>
  <si>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</si>
  <si>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</si>
  <si>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</si>
  <si>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</si>
  <si>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</si>
  <si>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</si>
  <si>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</si>
  <si>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</si>
  <si>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</si>
  <si>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</si>
  <si>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</si>
  <si>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</si>
  <si>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</si>
  <si>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</si>
  <si>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</si>
  <si>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</si>
  <si>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</si>
  <si>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</si>
  <si>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</si>
  <si>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</si>
  <si>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</si>
  <si>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</si>
  <si>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</si>
  <si>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</si>
  <si>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</si>
  <si>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</si>
  <si>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</si>
  <si>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</si>
  <si>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</si>
  <si>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</si>
  <si>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</si>
  <si>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</si>
  <si>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</si>
  <si>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</si>
  <si>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</si>
  <si>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</si>
  <si>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</si>
  <si>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</si>
  <si>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</si>
  <si>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</si>
  <si>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</si>
  <si>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</si>
  <si>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</si>
  <si>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</si>
  <si>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</si>
  <si>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</si>
  <si>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</si>
  <si>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</si>
  <si>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</si>
  <si>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</si>
  <si>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</si>
  <si>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</si>
  <si>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</si>
  <si>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</si>
  <si>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</si>
  <si>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</si>
  <si>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</si>
  <si>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</si>
  <si>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</si>
  <si>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</si>
  <si>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</si>
  <si>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</si>
  <si>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</si>
  <si>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</si>
  <si>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</si>
  <si>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</si>
  <si>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</si>
  <si>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</si>
  <si>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</si>
  <si>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</si>
  <si>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</si>
  <si>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</si>
  <si>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</si>
  <si>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</si>
  <si>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</si>
  <si>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</si>
  <si>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</si>
  <si>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</si>
  <si>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</si>
  <si>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</si>
  <si>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</si>
  <si>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</si>
  <si>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</si>
  <si>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</si>
  <si>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</si>
  <si>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</si>
  <si>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</si>
  <si>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</si>
  <si>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</si>
  <si>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</si>
  <si>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</si>
  <si>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</si>
  <si>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</si>
  <si>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</si>
  <si>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</si>
  <si>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</si>
  <si>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</si>
  <si>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</si>
  <si>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</si>
  <si>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</si>
  <si>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</si>
  <si>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</si>
  <si>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</si>
  <si>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</si>
  <si>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</si>
  <si>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</si>
  <si>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</si>
  <si>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</si>
  <si>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</si>
  <si>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</si>
  <si>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</si>
  <si>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</si>
  <si>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</si>
  <si>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</si>
  <si>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</si>
  <si>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</si>
  <si>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</si>
  <si>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</si>
  <si>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</si>
  <si>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</si>
  <si>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</si>
  <si>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</si>
  <si>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</si>
  <si>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</si>
  <si>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</si>
  <si>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</si>
  <si>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</si>
  <si>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</si>
  <si>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</si>
  <si>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</si>
  <si>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</si>
  <si>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</si>
  <si>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</si>
  <si>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</si>
  <si>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</si>
  <si>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</si>
  <si>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</si>
  <si>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</si>
  <si>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</si>
  <si>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</si>
  <si>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</si>
  <si>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</si>
  <si>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</si>
  <si>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</si>
  <si>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</si>
  <si>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</si>
  <si>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</si>
  <si>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</si>
  <si>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</si>
  <si>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</si>
  <si>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</si>
  <si>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</si>
  <si>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</si>
  <si>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</si>
  <si>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</si>
  <si>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</si>
  <si>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</si>
  <si>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</si>
  <si>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</si>
  <si>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</si>
  <si>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</si>
  <si>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</si>
  <si>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</si>
  <si>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</si>
  <si>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</si>
  <si>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</si>
  <si>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</si>
  <si>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</si>
  <si>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</si>
  <si>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</si>
  <si>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</si>
  <si>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</si>
  <si>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</si>
  <si>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</si>
  <si>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</si>
  <si>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</si>
  <si>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</si>
  <si>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</si>
  <si>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</si>
  <si>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</si>
  <si>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</si>
  <si>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</si>
  <si>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</si>
  <si>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</si>
  <si>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</si>
  <si>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</si>
  <si>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</si>
  <si>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</si>
  <si>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</si>
  <si>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</si>
  <si>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</si>
  <si>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</si>
  <si>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</si>
  <si>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</si>
  <si>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</si>
  <si>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</si>
  <si>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</si>
  <si>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</si>
  <si>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</si>
  <si>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</si>
  <si>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</si>
  <si>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</si>
  <si>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</si>
  <si>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</si>
  <si>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</si>
  <si>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</si>
  <si>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</si>
  <si>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</si>
  <si>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</si>
  <si>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</si>
  <si>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</si>
  <si>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</si>
  <si>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</si>
  <si>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</si>
  <si>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</si>
  <si>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</si>
  <si>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</si>
  <si>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</si>
  <si>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</si>
  <si>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</si>
  <si>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</si>
  <si>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</si>
  <si>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</si>
  <si>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</si>
  <si>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</si>
  <si>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</si>
  <si>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</si>
  <si>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</si>
  <si>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</si>
  <si>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</si>
  <si>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</si>
  <si>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</si>
  <si>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</si>
  <si>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</si>
  <si>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</si>
  <si>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</si>
  <si>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</si>
  <si>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</si>
  <si>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</si>
  <si>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</si>
  <si>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</si>
  <si>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</si>
  <si>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</si>
  <si>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</si>
  <si>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</si>
  <si>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</si>
  <si>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</si>
  <si>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</si>
  <si>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</si>
  <si>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</si>
  <si>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</si>
  <si>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</si>
  <si>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</si>
  <si>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</si>
  <si>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</si>
  <si>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</si>
  <si>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</si>
  <si>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</si>
  <si>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</si>
  <si>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</si>
  <si>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</si>
  <si>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</si>
  <si>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</si>
  <si>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</si>
  <si>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</si>
  <si>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</si>
  <si>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</si>
  <si>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</si>
  <si>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</si>
  <si>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</si>
  <si>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</si>
  <si>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</si>
  <si>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</si>
  <si>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</si>
  <si>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</si>
  <si>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</si>
  <si>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</si>
  <si>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</si>
  <si>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</si>
  <si>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</si>
  <si>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</si>
  <si>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</si>
  <si>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</si>
  <si>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</si>
  <si>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</si>
  <si>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</si>
  <si>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</si>
  <si>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</si>
  <si>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</si>
  <si>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</si>
  <si>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</si>
  <si>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</si>
  <si>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</si>
  <si>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</si>
  <si>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</si>
  <si>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</si>
  <si>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</si>
  <si>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</si>
  <si>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</si>
  <si>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</si>
  <si>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</si>
  <si>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</si>
  <si>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</si>
  <si>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</si>
  <si>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</si>
  <si>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</si>
  <si>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</si>
  <si>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</si>
  <si>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</si>
  <si>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</si>
  <si>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</si>
  <si>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</si>
  <si>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</si>
  <si>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</si>
  <si>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</si>
  <si>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</si>
  <si>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</si>
  <si>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</si>
  <si>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</si>
  <si>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</si>
  <si>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</si>
  <si>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</si>
  <si>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</si>
  <si>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</si>
  <si>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</si>
  <si>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</si>
  <si>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</si>
  <si>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</si>
  <si>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</si>
  <si>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</si>
  <si>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</si>
  <si>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</si>
  <si>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</si>
  <si>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</si>
  <si>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</si>
  <si>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</si>
  <si>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</si>
  <si>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</si>
  <si>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</si>
  <si>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</si>
  <si>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</si>
  <si>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</si>
  <si>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</si>
  <si>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</si>
  <si>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</si>
  <si>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</si>
  <si>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</si>
  <si>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</si>
  <si>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</si>
  <si>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</si>
  <si>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</si>
  <si>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</si>
  <si>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</si>
  <si>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</si>
  <si>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</si>
  <si>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</si>
  <si>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</si>
  <si>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</si>
  <si>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</si>
  <si>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</si>
  <si>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</si>
  <si>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</si>
  <si>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</si>
  <si>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</si>
  <si>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</si>
  <si>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</si>
  <si>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</si>
  <si>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</si>
  <si>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</si>
  <si>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</si>
  <si>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</si>
  <si>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</si>
  <si>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</si>
  <si>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</si>
  <si>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</si>
  <si>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</si>
  <si>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</si>
  <si>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</si>
  <si>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</si>
  <si>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</si>
  <si>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</si>
  <si>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</si>
  <si>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</si>
  <si>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</si>
  <si>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</si>
  <si>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</si>
  <si>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</si>
  <si>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</si>
  <si>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</si>
  <si>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</si>
  <si>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</si>
  <si>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</si>
  <si>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</si>
  <si>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</si>
  <si>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</si>
  <si>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</si>
  <si>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</si>
  <si>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</si>
  <si>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</si>
  <si>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</si>
  <si>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</si>
  <si>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</si>
  <si>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</si>
  <si>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</si>
  <si>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</si>
  <si>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</si>
  <si>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</si>
  <si>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</si>
  <si>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</si>
  <si>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</si>
  <si>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</si>
  <si>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</si>
  <si>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</si>
  <si>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</si>
  <si>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</si>
  <si>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</si>
  <si>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</si>
  <si>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</si>
  <si>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</si>
  <si>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</si>
  <si>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</si>
  <si>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</si>
  <si>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</si>
  <si>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</si>
  <si>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</si>
  <si>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</si>
  <si>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</si>
  <si>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</si>
  <si>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</si>
  <si>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</si>
  <si>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</si>
  <si>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</si>
  <si>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</si>
  <si>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</si>
  <si>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</si>
  <si>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</si>
  <si>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</si>
  <si>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</si>
  <si>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</si>
  <si>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</si>
  <si>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</si>
  <si>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</si>
  <si>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</si>
  <si>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</si>
  <si>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</si>
  <si>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</si>
  <si>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</si>
  <si>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</si>
  <si>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</si>
  <si>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</si>
  <si>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</si>
  <si>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</si>
  <si>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</si>
  <si>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</si>
  <si>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</si>
  <si>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</si>
  <si>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</si>
  <si>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</si>
  <si>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</si>
  <si>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</si>
  <si>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</si>
  <si>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</si>
  <si>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</si>
  <si>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</si>
  <si>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</si>
  <si>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</si>
  <si>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</si>
  <si>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</si>
  <si>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</si>
  <si>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</si>
  <si>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</si>
  <si>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</si>
  <si>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</si>
  <si>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</si>
  <si>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</si>
  <si>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</si>
  <si>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</si>
  <si>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</si>
  <si>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</si>
  <si>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</si>
  <si>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</si>
  <si>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</si>
  <si>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</si>
  <si>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</si>
  <si>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</si>
  <si>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</si>
  <si>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</si>
  <si>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</si>
  <si>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</si>
  <si>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</si>
  <si>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</si>
  <si>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</si>
  <si>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</si>
  <si>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</si>
  <si>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</si>
  <si>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</si>
  <si>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</si>
  <si>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</si>
  <si>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</si>
  <si>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</si>
  <si>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</si>
  <si>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</si>
  <si>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</si>
  <si>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</si>
  <si>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</si>
  <si>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</si>
  <si>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</si>
  <si>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</si>
  <si>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</si>
  <si>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</si>
  <si>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</si>
  <si>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</si>
  <si>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</si>
  <si>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</si>
  <si>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</si>
  <si>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</si>
  <si>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</si>
  <si>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</si>
  <si>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</si>
  <si>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</si>
  <si>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</si>
  <si>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</si>
  <si>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</si>
  <si>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</si>
  <si>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</si>
  <si>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</si>
  <si>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</si>
  <si>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</si>
  <si>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</si>
  <si>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</si>
  <si>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</si>
  <si>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</si>
  <si>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</si>
  <si>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</si>
  <si>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</si>
  <si>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</si>
  <si>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</si>
  <si>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</si>
  <si>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</si>
  <si>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</si>
  <si>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</si>
  <si>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</si>
  <si>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</si>
  <si>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</si>
  <si>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</si>
  <si>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</si>
  <si>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</si>
  <si>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</si>
  <si>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</si>
  <si>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</si>
  <si>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</si>
  <si>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</si>
  <si>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</si>
  <si>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</si>
  <si>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</si>
  <si>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</si>
  <si>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</si>
  <si>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</si>
  <si>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</si>
  <si>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</si>
  <si>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</si>
  <si>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</si>
  <si>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</si>
  <si>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</si>
  <si>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</si>
  <si>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</si>
  <si>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</si>
  <si>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</si>
  <si>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</si>
  <si>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</si>
  <si>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</si>
  <si>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</si>
  <si>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</si>
  <si>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</si>
  <si>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</si>
  <si>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</si>
  <si>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</si>
  <si>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</si>
  <si>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</si>
  <si>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</si>
  <si>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</si>
  <si>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</si>
  <si>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</si>
  <si>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</si>
  <si>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</si>
  <si>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</si>
  <si>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</si>
  <si>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</si>
  <si>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</si>
  <si>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</si>
  <si>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</si>
  <si>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</si>
  <si>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</si>
  <si>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</si>
  <si>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</si>
  <si>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</si>
  <si>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</si>
  <si>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</si>
  <si>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</si>
  <si>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</si>
  <si>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</si>
  <si>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</si>
  <si>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</si>
  <si>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</si>
  <si>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</si>
  <si>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</si>
  <si>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</si>
  <si>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</si>
  <si>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</si>
  <si>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</si>
  <si>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</si>
  <si>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</si>
  <si>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</si>
  <si>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</si>
  <si>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</si>
  <si>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</si>
  <si>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</si>
  <si>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</si>
  <si>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</si>
  <si>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</si>
  <si>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</si>
  <si>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</si>
  <si>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</si>
  <si>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</si>
  <si>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</si>
  <si>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</si>
  <si>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</si>
  <si>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</si>
  <si>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</si>
  <si>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</si>
  <si>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</si>
  <si>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</si>
  <si>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</si>
  <si>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</si>
  <si>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</si>
  <si>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</si>
  <si>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</si>
  <si>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</si>
  <si>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</si>
  <si>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</si>
  <si>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</si>
  <si>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</si>
  <si>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</si>
  <si>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</si>
  <si>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</si>
  <si>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</si>
  <si>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</si>
  <si>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</si>
  <si>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</si>
  <si>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</si>
  <si>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</si>
  <si>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</si>
  <si>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</si>
  <si>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</si>
  <si>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</si>
  <si>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</si>
  <si>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</si>
  <si>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</si>
  <si>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</si>
  <si>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</si>
  <si>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</si>
  <si>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</si>
  <si>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</si>
  <si>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</si>
  <si>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</si>
  <si>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</si>
  <si>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</si>
  <si>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</si>
  <si>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</si>
  <si>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</si>
  <si>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</si>
  <si>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</si>
  <si>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</si>
  <si>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</si>
  <si>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</si>
  <si>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</si>
  <si>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</si>
  <si>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</si>
  <si>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</si>
  <si>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</si>
  <si>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</si>
  <si>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</si>
  <si>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</si>
  <si>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</si>
  <si>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</si>
  <si>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</si>
  <si>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</si>
  <si>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</si>
  <si>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</si>
  <si>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</si>
  <si>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</si>
  <si>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</si>
  <si>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</si>
  <si>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</si>
  <si>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</si>
  <si>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</si>
  <si>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</si>
  <si>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</si>
  <si>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</si>
  <si>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</si>
  <si>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</si>
  <si>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</si>
  <si>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</si>
  <si>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</si>
  <si>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</si>
  <si>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</si>
  <si>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</si>
  <si>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</si>
  <si>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</si>
  <si>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</si>
  <si>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</si>
  <si>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</si>
  <si>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</si>
  <si>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</si>
  <si>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</si>
  <si>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</si>
  <si>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</si>
  <si>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</si>
  <si>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</si>
  <si>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</si>
  <si>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</si>
  <si>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</si>
  <si>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</si>
  <si>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</si>
  <si>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</si>
  <si>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</si>
  <si>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</si>
  <si>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</si>
  <si>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</si>
  <si>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</si>
  <si>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</si>
  <si>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</si>
  <si>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</si>
  <si>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</si>
  <si>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</si>
  <si>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</si>
  <si>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</si>
  <si>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</si>
  <si>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</si>
  <si>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</si>
  <si>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</si>
  <si>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</si>
  <si>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</si>
  <si>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</si>
  <si>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</si>
  <si>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</si>
  <si>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</si>
  <si>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</si>
  <si>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</si>
  <si>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</si>
  <si>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</si>
  <si>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</si>
  <si>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</si>
  <si>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</si>
  <si>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</si>
  <si>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</si>
  <si>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</si>
  <si>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</si>
  <si>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</si>
  <si>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</si>
  <si>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</si>
  <si>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</si>
  <si>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</si>
  <si>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</si>
  <si>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</si>
  <si>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</si>
  <si>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</si>
  <si>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</si>
  <si>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</si>
  <si>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</si>
  <si>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</si>
  <si>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</si>
  <si>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</si>
  <si>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</si>
  <si>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</si>
  <si>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</si>
  <si>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</si>
  <si>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</si>
  <si>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</si>
  <si>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</si>
  <si>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</si>
  <si>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</si>
  <si>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</si>
  <si>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</si>
  <si>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</si>
  <si>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</si>
  <si>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</si>
  <si>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</si>
  <si>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</si>
  <si>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</si>
  <si>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</si>
  <si>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</si>
  <si>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</si>
  <si>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</si>
  <si>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</si>
  <si>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</si>
  <si>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</si>
  <si>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</si>
  <si>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</si>
  <si>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</si>
  <si>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</si>
  <si>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</si>
  <si>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</si>
  <si>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</si>
  <si>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</si>
  <si>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</si>
  <si>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</si>
  <si>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</si>
  <si>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</si>
  <si>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</si>
  <si>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</si>
  <si>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</si>
  <si>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</si>
  <si>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</si>
  <si>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</si>
  <si>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</si>
  <si>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</si>
  <si>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</si>
  <si>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</si>
  <si>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</si>
  <si>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</si>
  <si>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</si>
  <si>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</si>
  <si>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</si>
  <si>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</si>
  <si>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</si>
  <si>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</si>
  <si>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</si>
  <si>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</si>
  <si>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</si>
  <si>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</si>
  <si>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</si>
  <si>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</si>
  <si>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</si>
  <si>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</si>
  <si>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</si>
  <si>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</si>
  <si>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</si>
  <si>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</si>
  <si>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</si>
  <si>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</si>
  <si>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</si>
  <si>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</si>
  <si>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</si>
  <si>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</si>
  <si>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</si>
  <si>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</si>
  <si>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</si>
  <si>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</si>
  <si>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</si>
  <si>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</si>
  <si>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</si>
  <si>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</si>
  <si>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</si>
  <si>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</si>
  <si>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</si>
  <si>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</si>
  <si>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</si>
  <si>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</si>
  <si>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</si>
  <si>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</si>
  <si>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</si>
  <si>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</si>
  <si>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</si>
  <si>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</si>
  <si>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</si>
  <si>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</si>
  <si>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</si>
  <si>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</si>
  <si>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</si>
  <si>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</si>
  <si>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</si>
  <si>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</si>
  <si>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</si>
  <si>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</si>
  <si>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</si>
  <si>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</si>
  <si>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</si>
  <si>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</si>
  <si>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</si>
  <si>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</si>
  <si>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</si>
  <si>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</si>
  <si>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</si>
  <si>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</si>
  <si>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</si>
  <si>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</si>
  <si>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</si>
  <si>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</si>
  <si>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</si>
  <si>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</si>
  <si>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</si>
  <si>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</si>
  <si>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</si>
  <si>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</si>
  <si>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</si>
  <si>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</si>
  <si>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</si>
  <si>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</si>
  <si>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</si>
  <si>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</si>
  <si>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</si>
  <si>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</si>
  <si>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</si>
  <si>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</si>
  <si>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</si>
  <si>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</si>
  <si>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</si>
  <si>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</si>
  <si>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</si>
  <si>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</si>
  <si>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</si>
  <si>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</si>
  <si>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</si>
  <si>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</si>
  <si>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</si>
  <si>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</si>
  <si>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</si>
  <si>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</si>
  <si>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</si>
  <si>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</si>
  <si>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</si>
  <si>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</si>
  <si>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</si>
  <si>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</si>
  <si>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</si>
  <si>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</si>
  <si>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</si>
  <si>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</si>
  <si>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</si>
  <si>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</si>
  <si>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</si>
  <si>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</si>
  <si>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</si>
  <si>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</si>
  <si>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</si>
  <si>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</si>
  <si>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</si>
  <si>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</si>
  <si>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</si>
  <si>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</si>
  <si>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</si>
  <si>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</si>
  <si>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</si>
  <si>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</si>
  <si>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</si>
  <si>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</si>
  <si>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</si>
  <si>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</si>
  <si>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</si>
  <si>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</si>
  <si>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</si>
  <si>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</si>
  <si>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</si>
  <si>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</si>
  <si>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</si>
  <si>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</si>
  <si>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</si>
  <si>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</si>
  <si>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</si>
  <si>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</si>
  <si>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</si>
  <si>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</si>
  <si>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</si>
  <si>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</si>
  <si>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</si>
  <si>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</si>
  <si>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</si>
  <si>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</si>
  <si>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</si>
  <si>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</si>
  <si>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</si>
  <si>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</si>
  <si>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</si>
  <si>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</si>
  <si>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</si>
  <si>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</si>
  <si>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</si>
  <si>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</si>
  <si>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</si>
  <si>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</si>
  <si>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</si>
  <si>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</si>
  <si>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</si>
  <si>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</si>
  <si>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</si>
  <si>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</si>
  <si>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</si>
  <si>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</si>
  <si>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</si>
  <si>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</si>
  <si>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</si>
  <si>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</si>
  <si>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</si>
  <si>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</si>
  <si>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</si>
  <si>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</si>
  <si>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</si>
  <si>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</si>
  <si>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</si>
  <si>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</si>
  <si>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</si>
  <si>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</si>
  <si>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</si>
  <si>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</si>
  <si>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</si>
  <si>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</si>
  <si>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</si>
  <si>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</si>
  <si>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</si>
  <si>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</si>
  <si>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</si>
  <si>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</si>
  <si>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</si>
  <si>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</si>
  <si>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</si>
  <si>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</si>
  <si>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</si>
  <si>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</si>
  <si>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</si>
  <si>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</si>
  <si>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</si>
  <si>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</si>
  <si>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</si>
  <si>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</si>
  <si>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</si>
  <si>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</si>
  <si>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</si>
  <si>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</si>
  <si>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</si>
  <si>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</si>
  <si>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</si>
  <si>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</si>
  <si>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</si>
  <si>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</si>
  <si>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</si>
  <si>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</si>
  <si>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</si>
  <si>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</si>
  <si>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</si>
  <si>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</si>
  <si>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</si>
  <si>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</si>
  <si>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</si>
  <si>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</si>
  <si>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</si>
  <si>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</si>
  <si>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</si>
  <si>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</si>
  <si>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</si>
  <si>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</si>
  <si>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</si>
  <si>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</si>
  <si>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</si>
  <si>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</si>
  <si>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</si>
  <si>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</si>
  <si>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</si>
  <si>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</si>
  <si>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</si>
  <si>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</si>
  <si>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</si>
  <si>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</si>
  <si>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</si>
  <si>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</si>
  <si>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</si>
  <si>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</si>
  <si>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</si>
  <si>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</si>
  <si>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</si>
  <si>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</si>
  <si>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</si>
  <si>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</si>
  <si>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</si>
  <si>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</si>
  <si>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</si>
  <si>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</si>
  <si>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</si>
  <si>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</si>
  <si>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</si>
  <si>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</si>
  <si>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</si>
  <si>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</si>
  <si>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</si>
  <si>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</si>
  <si>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</si>
  <si>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</si>
  <si>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</si>
  <si>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</si>
  <si>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</si>
  <si>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</si>
  <si>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</si>
  <si>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</si>
  <si>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</si>
  <si>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</si>
  <si>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</si>
  <si>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</si>
  <si>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</si>
  <si>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</si>
  <si>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</si>
  <si>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</si>
  <si>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</si>
  <si>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</si>
  <si>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</si>
  <si>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</si>
  <si>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</si>
  <si>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</si>
  <si>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</si>
  <si>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</si>
  <si>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</si>
  <si>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</si>
  <si>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</si>
  <si>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</si>
  <si>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</si>
  <si>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</si>
  <si>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</si>
  <si>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</si>
  <si>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</si>
  <si>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</si>
  <si>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</si>
  <si>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</si>
  <si>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</si>
  <si>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</si>
  <si>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</si>
  <si>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</si>
  <si>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</si>
  <si>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</si>
  <si>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</si>
  <si>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</si>
  <si>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</si>
  <si>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</si>
  <si>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</si>
  <si>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</si>
  <si>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</si>
  <si>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</si>
  <si>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</si>
  <si>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</si>
  <si>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</si>
  <si>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</si>
  <si>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</si>
  <si>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</si>
  <si>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</si>
  <si>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</si>
  <si>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</si>
  <si>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</si>
  <si>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</si>
  <si>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</si>
  <si>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</si>
  <si>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</si>
  <si>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</si>
  <si>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</si>
  <si>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</si>
  <si>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</si>
  <si>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</si>
  <si>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</si>
  <si>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</si>
  <si>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</si>
  <si>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</si>
  <si>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</si>
  <si>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</si>
  <si>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</si>
  <si>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</si>
  <si>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</si>
  <si>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</si>
  <si>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</si>
  <si>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</si>
  <si>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</si>
  <si>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</si>
  <si>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</si>
  <si>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</si>
  <si>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</si>
  <si>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</si>
  <si>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</si>
  <si>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</si>
  <si>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</si>
  <si>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</si>
  <si>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</si>
  <si>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</si>
  <si>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</si>
  <si>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</si>
  <si>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</si>
  <si>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</si>
  <si>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</si>
  <si>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</si>
  <si>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</si>
  <si>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</si>
  <si>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</si>
  <si>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</si>
  <si>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</si>
  <si>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</si>
  <si>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</si>
  <si>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</si>
  <si>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</si>
  <si>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</si>
  <si>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</si>
  <si>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</si>
  <si>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</si>
  <si>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</si>
  <si>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</si>
  <si>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</si>
  <si>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</si>
  <si>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</si>
  <si>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</si>
  <si>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</si>
  <si>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</si>
  <si>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</si>
  <si>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</si>
  <si>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</si>
  <si>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</si>
  <si>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</si>
  <si>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</si>
  <si>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</si>
  <si>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</si>
  <si>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</si>
  <si>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</si>
  <si>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</si>
  <si>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</si>
  <si>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</si>
  <si>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</si>
  <si>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</si>
  <si>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</si>
  <si>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</si>
  <si>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</si>
  <si>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</si>
  <si>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</si>
  <si>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</si>
  <si>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</si>
  <si>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</si>
  <si>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</si>
  <si>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</si>
  <si>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</si>
  <si>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</si>
  <si>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</si>
  <si>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</si>
  <si>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</si>
  <si>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</si>
  <si>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</si>
  <si>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</si>
  <si>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</si>
  <si>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</si>
  <si>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</si>
  <si>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</si>
  <si>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</si>
  <si>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</si>
  <si>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</si>
  <si>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</si>
  <si>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</si>
  <si>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</si>
  <si>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</si>
  <si>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</si>
  <si>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</si>
  <si>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</si>
  <si>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</si>
  <si>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</si>
  <si>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</si>
  <si>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</si>
  <si>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</si>
  <si>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</si>
  <si>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</si>
  <si>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</si>
  <si>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</si>
  <si>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</si>
  <si>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</si>
  <si>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</si>
  <si>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</si>
  <si>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</si>
  <si>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</si>
  <si>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</si>
  <si>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</si>
  <si>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</si>
  <si>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</si>
  <si>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</si>
  <si>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</si>
  <si>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</si>
  <si>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</si>
  <si>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</si>
  <si>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</si>
  <si>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</si>
  <si>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</si>
  <si>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</si>
  <si>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</si>
  <si>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</si>
  <si>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</si>
  <si>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</si>
  <si>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</si>
  <si>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</si>
  <si>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</si>
  <si>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</si>
  <si>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</si>
  <si>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</si>
  <si>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</si>
  <si>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</si>
  <si>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</si>
  <si>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</si>
  <si>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</si>
  <si>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</si>
  <si>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</si>
  <si>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</si>
  <si>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</si>
  <si>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</si>
  <si>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</si>
  <si>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</si>
  <si>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</si>
  <si>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</si>
  <si>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</si>
  <si>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</si>
  <si>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</si>
  <si>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</si>
  <si>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</si>
  <si>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</si>
  <si>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</si>
  <si>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</si>
  <si>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</si>
  <si>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</si>
  <si>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</si>
  <si>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</si>
  <si>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</si>
  <si>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</si>
  <si>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</si>
  <si>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</si>
  <si>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</si>
  <si>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</si>
  <si>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</si>
  <si>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</si>
  <si>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</si>
  <si>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</si>
  <si>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</si>
  <si>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</si>
  <si>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</si>
  <si>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</si>
  <si>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</si>
  <si>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</si>
  <si>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</si>
  <si>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</si>
  <si>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</si>
  <si>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</si>
  <si>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</si>
  <si>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</si>
  <si>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</si>
  <si>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</si>
  <si>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</si>
  <si>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</si>
  <si>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</si>
  <si>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</si>
  <si>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</si>
  <si>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</si>
  <si>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</si>
  <si>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</si>
  <si>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</si>
  <si>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</si>
  <si>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</si>
  <si>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</si>
  <si>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</si>
  <si>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</si>
  <si>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</si>
  <si>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</si>
  <si>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</si>
  <si>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</si>
  <si>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</si>
  <si>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</si>
  <si>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</si>
  <si>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</si>
  <si>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</si>
  <si>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</si>
  <si>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</si>
  <si>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</si>
  <si>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</si>
  <si>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</si>
  <si>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</si>
  <si>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</si>
  <si>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</si>
  <si>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</si>
  <si>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</si>
  <si>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</si>
  <si>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</si>
  <si>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</si>
  <si>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</si>
  <si>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</si>
  <si>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</si>
  <si>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</si>
  <si>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</si>
  <si>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</si>
  <si>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</si>
  <si>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</si>
  <si>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</si>
  <si>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</si>
  <si>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</si>
  <si>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</si>
  <si>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</si>
  <si>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</si>
  <si>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</si>
  <si>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</si>
  <si>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</si>
  <si>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</si>
  <si>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</si>
  <si>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</si>
  <si>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</si>
  <si>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</si>
  <si>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</si>
  <si>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</si>
  <si>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</si>
  <si>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</si>
  <si>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</si>
  <si>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</si>
  <si>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</si>
  <si>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</si>
  <si>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</si>
  <si>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</si>
  <si>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</si>
  <si>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</si>
  <si>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</si>
  <si>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</si>
  <si>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</si>
  <si>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</si>
  <si>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</si>
  <si>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</si>
  <si>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</si>
  <si>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</si>
  <si>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</si>
  <si>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</si>
  <si>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</si>
  <si>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</si>
  <si>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</si>
  <si>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</si>
  <si>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</si>
  <si>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</si>
  <si>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</si>
  <si>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</si>
  <si>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</si>
  <si>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</si>
  <si>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</si>
  <si>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</si>
  <si>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</si>
  <si>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</si>
  <si>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</si>
  <si>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</si>
  <si>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</si>
  <si>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</si>
  <si>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</si>
  <si>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</si>
  <si>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</si>
  <si>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</si>
  <si>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</si>
  <si>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</si>
  <si>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</si>
  <si>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</si>
  <si>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</si>
  <si>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</si>
  <si>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</si>
  <si>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</si>
  <si>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</si>
  <si>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</si>
  <si>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</si>
  <si>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</si>
  <si>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</si>
  <si>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</si>
  <si>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</si>
  <si>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</si>
  <si>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</si>
  <si>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</si>
  <si>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</si>
  <si>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</si>
  <si>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</si>
  <si>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</si>
  <si>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</si>
  <si>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</si>
  <si>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</si>
  <si>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</si>
  <si>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</si>
  <si>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</si>
  <si>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</si>
  <si>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</si>
  <si>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</si>
  <si>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</si>
  <si>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</si>
  <si>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</si>
  <si>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</si>
  <si>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</si>
  <si>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</si>
  <si>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</si>
  <si>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</si>
  <si>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</si>
  <si>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</si>
  <si>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</si>
  <si>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</si>
  <si>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</si>
  <si>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</si>
  <si>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</si>
  <si>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</si>
  <si>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</si>
  <si>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</si>
  <si>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</si>
  <si>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</si>
  <si>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</si>
  <si>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</si>
  <si>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</si>
  <si>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</si>
  <si>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</si>
  <si>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</si>
  <si>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</si>
  <si>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</si>
  <si>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</si>
  <si>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</si>
  <si>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</si>
  <si>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</si>
  <si>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</si>
  <si>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</si>
  <si>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</si>
  <si>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</si>
  <si>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</si>
  <si>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</si>
  <si>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</si>
  <si>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</si>
  <si>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</si>
  <si>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</si>
  <si>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</si>
  <si>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</si>
  <si>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</si>
  <si>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</si>
  <si>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</si>
  <si>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</si>
  <si>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</si>
  <si>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</si>
  <si>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</si>
  <si>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</si>
  <si>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</si>
  <si>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</si>
  <si>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</si>
  <si>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</si>
  <si>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</si>
  <si>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</si>
  <si>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</si>
  <si>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</si>
  <si>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</si>
  <si>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</si>
  <si>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</si>
  <si>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</si>
  <si>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</si>
  <si>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</si>
  <si>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</si>
  <si>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</si>
  <si>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</si>
  <si>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</si>
  <si>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</si>
  <si>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</si>
  <si>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</si>
  <si>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</si>
  <si>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</si>
  <si>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</si>
  <si>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</si>
  <si>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</si>
  <si>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</si>
  <si>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</si>
  <si>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</si>
  <si>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</si>
  <si>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</si>
  <si>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</si>
  <si>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</si>
  <si>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</si>
  <si>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</si>
  <si>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</si>
  <si>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</si>
  <si>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</si>
  <si>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</si>
  <si>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</si>
  <si>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</si>
  <si>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</si>
  <si>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</si>
  <si>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</si>
  <si>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</si>
  <si>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</si>
  <si>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</si>
  <si>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</si>
  <si>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</si>
  <si>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</si>
  <si>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</si>
  <si>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</si>
  <si>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</si>
  <si>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</si>
  <si>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</si>
  <si>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</si>
  <si>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</si>
  <si>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</si>
  <si>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</si>
  <si>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</si>
  <si>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</si>
  <si>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</si>
  <si>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</si>
  <si>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</si>
  <si>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</si>
  <si>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</si>
  <si>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</si>
  <si>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</si>
  <si>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</si>
  <si>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</si>
  <si>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</si>
  <si>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</si>
  <si>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</si>
  <si>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</si>
  <si>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</si>
  <si>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</si>
  <si>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</si>
  <si>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</si>
  <si>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</si>
  <si>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</si>
  <si>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</si>
  <si>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</si>
  <si>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</si>
  <si>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</si>
  <si>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</si>
  <si>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</si>
  <si>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</si>
  <si>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</si>
  <si>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</si>
  <si>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</si>
  <si>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</si>
  <si>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</si>
  <si>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</si>
  <si>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</si>
  <si>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</si>
  <si>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</si>
  <si>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</si>
  <si>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</si>
  <si>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</si>
  <si>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</si>
  <si>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</si>
  <si>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</si>
  <si>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</si>
  <si>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</si>
  <si>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</si>
  <si>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</si>
  <si>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</si>
  <si>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</si>
  <si>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</si>
  <si>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</si>
  <si>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</si>
  <si>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</si>
  <si>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</si>
  <si>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</si>
  <si>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</si>
  <si>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</si>
  <si>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</si>
  <si>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</si>
  <si>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</si>
  <si>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</si>
  <si>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</si>
  <si>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</si>
  <si>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</si>
  <si>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</si>
  <si>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</si>
  <si>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</si>
  <si>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</si>
  <si>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</si>
  <si>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</si>
  <si>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</si>
  <si>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</si>
  <si>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</si>
  <si>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</si>
  <si>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</si>
  <si>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</si>
  <si>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</si>
  <si>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</si>
  <si>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</si>
  <si>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</si>
  <si>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</si>
  <si>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</si>
  <si>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</si>
  <si>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</si>
  <si>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</si>
  <si>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</si>
  <si>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</si>
  <si>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</si>
  <si>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</si>
  <si>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</si>
  <si>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</si>
  <si>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</si>
  <si>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</si>
  <si>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</si>
  <si>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</si>
  <si>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</si>
  <si>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</si>
  <si>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</si>
  <si>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</si>
  <si>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</si>
  <si>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</si>
  <si>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</si>
  <si>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</si>
  <si>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</si>
  <si>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</si>
  <si>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</si>
  <si>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</si>
  <si>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</si>
  <si>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</si>
  <si>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</si>
  <si>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</si>
  <si>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</si>
  <si>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</si>
  <si>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</si>
  <si>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</si>
  <si>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</si>
  <si>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</si>
  <si>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</si>
  <si>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</si>
  <si>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</si>
  <si>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</si>
  <si>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</si>
  <si>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</si>
  <si>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</si>
  <si>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</si>
  <si>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</si>
  <si>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</si>
  <si>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</si>
  <si>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</si>
  <si>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</si>
  <si>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</si>
  <si>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</si>
  <si>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</si>
  <si>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</si>
  <si>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</si>
  <si>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</si>
  <si>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</si>
  <si>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</si>
  <si>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</si>
  <si>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</si>
  <si>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</si>
  <si>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</si>
  <si>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</si>
  <si>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</si>
  <si>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</si>
  <si>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</si>
  <si>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</si>
  <si>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</si>
  <si>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</si>
  <si>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</si>
  <si>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</si>
  <si>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</si>
  <si>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</si>
  <si>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</si>
  <si>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</si>
  <si>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</si>
  <si>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</si>
  <si>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</si>
  <si>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</si>
  <si>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</si>
  <si>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</si>
  <si>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</si>
  <si>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</si>
  <si>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</si>
  <si>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</si>
  <si>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</si>
  <si>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</si>
  <si>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</si>
  <si>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</si>
  <si>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</si>
  <si>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</si>
  <si>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</si>
  <si>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</si>
  <si>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</si>
  <si>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</si>
  <si>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</si>
  <si>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</si>
  <si>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</si>
  <si>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</si>
  <si>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</si>
  <si>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</si>
  <si>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</si>
  <si>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</si>
  <si>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</si>
  <si>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</si>
  <si>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</si>
  <si>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</si>
  <si>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</si>
  <si>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</si>
  <si>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</si>
  <si>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</si>
  <si>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</si>
  <si>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</si>
  <si>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</si>
  <si>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</si>
  <si>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</si>
  <si>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</si>
  <si>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</si>
  <si>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</si>
  <si>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</si>
  <si>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</si>
  <si>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</si>
  <si>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</si>
  <si>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</si>
  <si>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</si>
  <si>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</si>
  <si>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</si>
  <si>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</si>
  <si>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</si>
  <si>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</si>
  <si>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</si>
  <si>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</si>
  <si>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</si>
  <si>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</si>
  <si>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</si>
  <si>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</si>
  <si>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</si>
  <si>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</si>
  <si>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</si>
  <si>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</si>
  <si>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</si>
  <si>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</si>
  <si>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</si>
  <si>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</si>
  <si>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</si>
  <si>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</si>
  <si>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</si>
  <si>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</si>
  <si>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</si>
  <si>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</si>
  <si>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</si>
  <si>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</si>
  <si>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</si>
  <si>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</si>
  <si>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</si>
  <si>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</si>
  <si>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</si>
  <si>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</si>
  <si>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</si>
  <si>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</si>
  <si>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</si>
  <si>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</si>
  <si>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</si>
  <si>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</si>
  <si>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</si>
  <si>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</si>
  <si>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</si>
  <si>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</si>
  <si>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</si>
  <si>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</si>
  <si>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</si>
  <si>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</si>
  <si>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</si>
  <si>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</si>
  <si>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</si>
  <si>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</si>
  <si>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</si>
  <si>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</si>
  <si>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</si>
  <si>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</si>
  <si>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</si>
  <si>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</si>
  <si>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</si>
  <si>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</si>
  <si>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</si>
  <si>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</si>
  <si>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</si>
  <si>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</si>
  <si>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</si>
  <si>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</si>
  <si>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</si>
  <si>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</si>
  <si>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</si>
  <si>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</si>
  <si>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</si>
  <si>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</si>
  <si>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</si>
  <si>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</si>
  <si>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</si>
  <si>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</si>
  <si>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</si>
  <si>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</si>
  <si>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</si>
  <si>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</si>
  <si>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</si>
  <si>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</si>
  <si>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</si>
  <si>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</si>
  <si>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</si>
  <si>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</si>
  <si>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</si>
  <si>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</si>
  <si>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</si>
  <si>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</si>
  <si>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</si>
  <si>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</si>
  <si>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</si>
  <si>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</si>
  <si>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</si>
  <si>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</si>
  <si>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</si>
  <si>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</si>
  <si>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</si>
  <si>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</si>
  <si>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</si>
  <si>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</si>
  <si>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</si>
  <si>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</si>
  <si>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</si>
  <si>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</si>
  <si>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</si>
  <si>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</si>
  <si>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</si>
  <si>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</si>
  <si>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</si>
  <si>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</si>
  <si>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</si>
  <si>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</si>
  <si>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</si>
  <si>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</si>
  <si>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</si>
  <si>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</si>
  <si>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</si>
  <si>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</si>
  <si>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</si>
  <si>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</si>
  <si>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</si>
  <si>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</si>
  <si>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</si>
  <si>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</si>
  <si>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</si>
  <si>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</si>
  <si>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</si>
  <si>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</si>
  <si>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</si>
  <si>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</si>
  <si>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</si>
  <si>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</si>
  <si>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</si>
  <si>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</si>
  <si>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</si>
  <si>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</si>
  <si>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</si>
  <si>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</si>
  <si>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</si>
  <si>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</si>
  <si>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</si>
  <si>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</si>
  <si>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</si>
  <si>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</si>
  <si>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</si>
  <si>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</si>
  <si>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</si>
  <si>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</si>
  <si>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</si>
  <si>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</si>
  <si>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</si>
  <si>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</si>
  <si>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</si>
  <si>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</si>
  <si>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</si>
  <si>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</si>
  <si>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</si>
  <si>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</si>
  <si>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</si>
  <si>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</si>
  <si>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</si>
  <si>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</si>
  <si>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</si>
  <si>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</si>
  <si>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</si>
  <si>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</si>
  <si>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</si>
  <si>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</si>
  <si>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</si>
  <si>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</si>
  <si>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</si>
  <si>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</si>
  <si>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</si>
  <si>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</si>
  <si>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</si>
  <si>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</si>
  <si>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</si>
  <si>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</si>
  <si>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</si>
  <si>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</si>
  <si>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</si>
  <si>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</si>
  <si>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</si>
  <si>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</si>
  <si>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</si>
  <si>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</si>
  <si>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</si>
  <si>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</si>
  <si>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</si>
  <si>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</si>
  <si>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</si>
  <si>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</si>
  <si>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</si>
  <si>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</si>
  <si>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</si>
  <si>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</si>
  <si>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</si>
  <si>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</si>
  <si>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</si>
  <si>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</si>
  <si>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</si>
  <si>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</si>
  <si>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</si>
  <si>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</si>
  <si>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</si>
  <si>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</si>
  <si>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</si>
  <si>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</si>
  <si>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</si>
  <si>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</si>
  <si>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</si>
  <si>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</si>
  <si>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</si>
  <si>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</si>
  <si>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</si>
  <si>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</si>
  <si>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</si>
  <si>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</si>
  <si>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</si>
  <si>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</si>
  <si>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</si>
  <si>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</si>
  <si>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</si>
  <si>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</si>
  <si>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</si>
  <si>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</si>
  <si>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</si>
  <si>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</si>
  <si>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</si>
  <si>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</si>
  <si>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</si>
  <si>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</si>
  <si>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</si>
  <si>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</si>
  <si>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</si>
  <si>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</si>
  <si>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</si>
  <si>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</si>
  <si>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</si>
  <si>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</si>
  <si>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</si>
  <si>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</si>
  <si>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</si>
  <si>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</si>
  <si>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</si>
  <si>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</si>
  <si>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</si>
  <si>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</si>
  <si>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</si>
  <si>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</si>
  <si>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</si>
  <si>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</si>
  <si>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</si>
  <si>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</si>
  <si>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</si>
  <si>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</si>
  <si>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</si>
  <si>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</si>
  <si>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</si>
  <si>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</si>
  <si>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</si>
  <si>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</si>
  <si>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</si>
  <si>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</si>
  <si>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</si>
  <si>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</si>
  <si>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</si>
  <si>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</si>
  <si>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</si>
  <si>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</si>
  <si>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</si>
  <si>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</si>
  <si>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</si>
  <si>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</si>
  <si>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</si>
  <si>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</si>
  <si>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</si>
  <si>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</si>
  <si>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</si>
  <si>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</si>
  <si>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</si>
  <si>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</si>
  <si>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</si>
  <si>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</si>
  <si>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</si>
  <si>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</si>
  <si>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</si>
  <si>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</si>
  <si>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</si>
  <si>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</si>
  <si>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</si>
  <si>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</si>
  <si>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</si>
  <si>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</si>
  <si>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</si>
  <si>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</si>
  <si>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</si>
  <si>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</si>
  <si>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</si>
  <si>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</si>
  <si>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</si>
  <si>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</si>
  <si>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</si>
  <si>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</si>
  <si>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</si>
  <si>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</si>
  <si>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</si>
  <si>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</si>
  <si>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</si>
  <si>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</si>
  <si>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</si>
  <si>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</si>
  <si>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</si>
  <si>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</si>
  <si>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</si>
  <si>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</si>
  <si>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</si>
  <si>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</si>
  <si>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</si>
  <si>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</si>
  <si>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</si>
  <si>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</si>
  <si>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</si>
  <si>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</si>
  <si>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</si>
  <si>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</si>
  <si>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</si>
  <si>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</si>
  <si>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</si>
  <si>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</si>
  <si>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</si>
  <si>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</si>
  <si>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</si>
  <si>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</si>
  <si>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</si>
  <si>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</si>
  <si>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</si>
  <si>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</si>
  <si>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</si>
  <si>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</si>
  <si>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</si>
  <si>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</si>
  <si>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</si>
  <si>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</si>
  <si>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</si>
  <si>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</si>
  <si>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</si>
  <si>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</si>
  <si>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</si>
  <si>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</si>
  <si>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</si>
  <si>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</si>
  <si>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</si>
  <si>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</si>
  <si>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</si>
  <si>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</si>
  <si>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</si>
  <si>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</si>
  <si>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</si>
  <si>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</si>
  <si>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</si>
  <si>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</si>
  <si>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</si>
  <si>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</si>
  <si>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</si>
  <si>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</si>
  <si>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</si>
  <si>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</si>
  <si>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</si>
  <si>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</si>
  <si>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</si>
  <si>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</si>
  <si>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</si>
  <si>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</si>
  <si>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</si>
  <si>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</si>
  <si>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</si>
  <si>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</si>
  <si>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</si>
  <si>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</si>
  <si>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</si>
  <si>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</si>
  <si>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</si>
  <si>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</si>
  <si>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</si>
  <si>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</si>
  <si>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</si>
  <si>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</si>
  <si>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</si>
  <si>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</si>
  <si>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</si>
  <si>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</si>
  <si>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</si>
  <si>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</si>
  <si>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</si>
  <si>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</si>
  <si>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</si>
  <si>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</si>
  <si>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</si>
  <si>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</si>
  <si>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</si>
  <si>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</si>
  <si>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</si>
  <si>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</si>
  <si>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</si>
  <si>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</si>
  <si>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</si>
  <si>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</si>
  <si>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</si>
  <si>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</si>
  <si>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</si>
  <si>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</si>
  <si>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</si>
  <si>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</si>
  <si>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</si>
  <si>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</si>
  <si>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</si>
  <si>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</si>
  <si>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</si>
  <si>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</si>
  <si>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</si>
  <si>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</si>
  <si>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</si>
  <si>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</si>
  <si>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</si>
  <si>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</si>
  <si>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</si>
  <si>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</si>
  <si>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</si>
  <si>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</si>
  <si>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</si>
  <si>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</si>
  <si>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</si>
  <si>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</si>
  <si>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</si>
  <si>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</si>
  <si>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</si>
  <si>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</si>
  <si>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</si>
  <si>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</si>
  <si>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</si>
  <si>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</si>
  <si>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</si>
  <si>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</si>
  <si>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</si>
  <si>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</si>
  <si>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</si>
  <si>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</si>
  <si>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</si>
  <si>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</si>
  <si>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</si>
  <si>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</si>
  <si>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</si>
  <si>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</si>
  <si>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</si>
  <si>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</si>
  <si>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</si>
  <si>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</si>
  <si>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</si>
  <si>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</si>
  <si>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</si>
  <si>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</si>
  <si>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</si>
  <si>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</si>
  <si>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</si>
  <si>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</si>
  <si>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</si>
  <si>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</si>
  <si>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</si>
  <si>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</si>
  <si>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</si>
  <si>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</si>
  <si>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</si>
  <si>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</si>
  <si>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</si>
  <si>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</si>
  <si>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</si>
  <si>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</si>
  <si>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</si>
  <si>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</si>
  <si>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</si>
  <si>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</si>
  <si>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</si>
  <si>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</si>
  <si>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</si>
  <si>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</si>
  <si>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</si>
  <si>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</si>
  <si>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</si>
  <si>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</si>
  <si>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</si>
  <si>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</si>
  <si>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</si>
  <si>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</si>
  <si>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</si>
  <si>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</si>
  <si>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</si>
  <si>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</si>
  <si>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</si>
  <si>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</si>
  <si>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</si>
  <si>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</si>
  <si>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</si>
  <si>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</si>
  <si>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</si>
  <si>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</si>
  <si>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</si>
  <si>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</si>
  <si>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</si>
  <si>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</si>
  <si>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</si>
  <si>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</si>
  <si>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</si>
  <si>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</si>
  <si>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</si>
  <si>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</si>
  <si>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</si>
  <si>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</si>
  <si>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</si>
  <si>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</si>
  <si>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</si>
  <si>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</si>
  <si>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</si>
  <si>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</si>
  <si>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</si>
  <si>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</si>
  <si>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</si>
  <si>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</si>
  <si>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</si>
  <si>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</si>
  <si>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</si>
  <si>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</si>
  <si>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</si>
  <si>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</si>
  <si>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</si>
  <si>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</si>
  <si>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</si>
  <si>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</si>
  <si>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</si>
  <si>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</si>
  <si>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</si>
  <si>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</si>
  <si>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</si>
  <si>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</si>
  <si>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</si>
  <si>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</si>
  <si>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</si>
  <si>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</si>
  <si>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</si>
  <si>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</si>
  <si>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</si>
  <si>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</si>
  <si>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</si>
  <si>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</si>
  <si>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</si>
  <si>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</si>
  <si>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</si>
  <si>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</si>
  <si>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</si>
  <si>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</si>
  <si>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</si>
  <si>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</si>
  <si>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</si>
  <si>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</si>
  <si>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</si>
  <si>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</si>
  <si>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</si>
  <si>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</si>
  <si>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</si>
  <si>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</si>
  <si>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</si>
  <si>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</si>
  <si>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</si>
  <si>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</si>
  <si>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</si>
  <si>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</si>
  <si>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</si>
  <si>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</si>
  <si>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</si>
  <si>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</si>
  <si>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</si>
  <si>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</si>
  <si>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</si>
  <si>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</si>
  <si>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</si>
  <si>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</si>
  <si>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</si>
  <si>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</si>
  <si>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</si>
  <si>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</si>
  <si>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</si>
  <si>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</si>
  <si>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</si>
  <si>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</si>
  <si>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</si>
  <si>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</si>
  <si>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</si>
  <si>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</si>
  <si>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</si>
  <si>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</si>
  <si>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</si>
  <si>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</si>
  <si>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</si>
  <si>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</si>
  <si>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</si>
  <si>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</si>
  <si>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</si>
  <si>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</si>
  <si>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</si>
  <si>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</si>
  <si>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</si>
  <si>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</si>
  <si>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</si>
  <si>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</si>
  <si>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</si>
  <si>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</si>
  <si>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</si>
  <si>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</si>
  <si>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</si>
  <si>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</si>
  <si>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</si>
  <si>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</si>
  <si>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</si>
  <si>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</si>
  <si>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</si>
  <si>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</si>
  <si>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</si>
  <si>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</si>
  <si>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</si>
  <si>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</si>
  <si>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</si>
  <si>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</si>
  <si>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</si>
  <si>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</si>
  <si>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</si>
  <si>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</si>
  <si>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</si>
  <si>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</si>
  <si>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</si>
  <si>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</si>
  <si>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</si>
  <si>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</si>
  <si>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</si>
  <si>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</si>
  <si>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</si>
  <si>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</si>
  <si>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</si>
  <si>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</si>
  <si>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</si>
  <si>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</si>
  <si>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</si>
  <si>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</si>
  <si>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</si>
  <si>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</si>
  <si>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</si>
  <si>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</si>
  <si>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</si>
  <si>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</si>
  <si>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</si>
  <si>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</si>
  <si>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</si>
  <si>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</si>
  <si>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</si>
  <si>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</si>
  <si>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</si>
  <si>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</si>
  <si>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</si>
  <si>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</si>
  <si>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</si>
  <si>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</si>
  <si>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</si>
  <si>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</si>
  <si>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</si>
  <si>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</si>
  <si>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</si>
  <si>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</si>
  <si>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</si>
  <si>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</si>
  <si>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</si>
  <si>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</si>
  <si>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</si>
  <si>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</si>
  <si>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</si>
  <si>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</si>
  <si>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</si>
  <si>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</si>
  <si>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</si>
  <si>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</si>
  <si>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</si>
  <si>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</si>
  <si>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</si>
  <si>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</si>
  <si>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</si>
  <si>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</si>
  <si>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</si>
  <si>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</si>
  <si>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</si>
  <si>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</si>
  <si>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</si>
  <si>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</si>
  <si>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</si>
  <si>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</si>
  <si>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</si>
  <si>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</si>
  <si>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</si>
  <si>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</si>
  <si>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</si>
  <si>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</si>
  <si>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</si>
  <si>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</si>
  <si>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</si>
  <si>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</si>
  <si>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</si>
  <si>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</si>
  <si>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</si>
  <si>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</si>
  <si>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</si>
  <si>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</si>
  <si>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</si>
  <si>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</si>
  <si>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</si>
  <si>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</si>
  <si>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</si>
  <si>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</si>
  <si>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</si>
  <si>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</si>
  <si>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</si>
  <si>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</si>
  <si>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</si>
  <si>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</si>
  <si>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</si>
  <si>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</si>
  <si>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</si>
  <si>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</si>
  <si>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</si>
  <si>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</si>
  <si>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</si>
  <si>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</si>
  <si>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</si>
  <si>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</si>
  <si>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</si>
  <si>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</si>
  <si>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</si>
  <si>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</si>
  <si>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</si>
  <si>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</si>
  <si>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</si>
  <si>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</si>
  <si>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</si>
  <si>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</si>
  <si>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</si>
  <si>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</si>
  <si>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</si>
  <si>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</si>
  <si>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</si>
  <si>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</si>
  <si>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</si>
  <si>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</si>
  <si>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</si>
  <si>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</si>
  <si>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</si>
  <si>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</si>
  <si>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</si>
  <si>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</si>
  <si>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</si>
  <si>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</si>
  <si>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</si>
  <si>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</si>
  <si>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</si>
  <si>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</si>
  <si>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</si>
  <si>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</si>
  <si>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</si>
  <si>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</si>
  <si>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</si>
  <si>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</si>
  <si>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</si>
  <si>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</si>
  <si>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</si>
  <si>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</si>
  <si>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</si>
  <si>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</si>
  <si>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</si>
  <si>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</si>
  <si>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</si>
  <si>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</si>
  <si>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</si>
  <si>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</si>
  <si>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</si>
  <si>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</si>
  <si>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</si>
  <si>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</si>
  <si>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</si>
  <si>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</si>
  <si>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</si>
  <si>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</si>
  <si>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</si>
  <si>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</si>
  <si>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</si>
  <si>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</si>
  <si>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</si>
  <si>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</si>
  <si>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</si>
  <si>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</si>
  <si>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</si>
  <si>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</si>
  <si>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</si>
  <si>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</si>
  <si>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</si>
  <si>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</si>
  <si>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</si>
  <si>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</si>
  <si>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</si>
  <si>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</si>
  <si>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</si>
  <si>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</si>
  <si>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</si>
  <si>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</si>
  <si>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</si>
  <si>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</si>
  <si>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</si>
  <si>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</si>
  <si>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</si>
  <si>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</si>
  <si>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</si>
  <si>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</si>
  <si>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</si>
  <si>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</si>
  <si>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</si>
  <si>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</si>
  <si>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</si>
  <si>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</si>
  <si>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</si>
  <si>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</si>
  <si>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</si>
  <si>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</si>
  <si>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</si>
  <si>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</si>
  <si>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</si>
  <si>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</si>
  <si>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</si>
  <si>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</si>
  <si>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</si>
  <si>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</si>
  <si>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</si>
  <si>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</si>
  <si>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</si>
  <si>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</si>
  <si>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</si>
  <si>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</si>
  <si>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</si>
  <si>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</si>
  <si>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</si>
  <si>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</si>
  <si>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</si>
  <si>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</si>
  <si>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</si>
  <si>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</si>
  <si>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</si>
  <si>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</si>
  <si>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</si>
  <si>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</si>
  <si>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</si>
  <si>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</si>
  <si>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</si>
  <si>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</si>
  <si>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</si>
  <si>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</si>
  <si>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</si>
  <si>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</si>
  <si>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</si>
  <si>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</si>
  <si>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</si>
  <si>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</si>
  <si>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</si>
  <si>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</si>
  <si>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</si>
  <si>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</si>
  <si>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</si>
  <si>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</si>
  <si>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</si>
  <si>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</si>
  <si>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</si>
  <si>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</si>
  <si>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</si>
  <si>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</si>
  <si>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</si>
  <si>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</si>
  <si>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</si>
  <si>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</si>
  <si>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</si>
  <si>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</si>
  <si>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</si>
  <si>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</si>
  <si>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</si>
  <si>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</si>
  <si>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</si>
  <si>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</si>
  <si>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</si>
  <si>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</si>
  <si>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</si>
  <si>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</si>
  <si>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</si>
  <si>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</si>
  <si>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</si>
  <si>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</si>
  <si>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</si>
  <si>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</si>
  <si>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</si>
  <si>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</si>
  <si>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</si>
  <si>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</si>
  <si>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</si>
  <si>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</si>
  <si>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</si>
  <si>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</si>
  <si>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</si>
  <si>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</si>
  <si>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</si>
  <si>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</si>
  <si>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</si>
  <si>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</si>
  <si>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</si>
  <si>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</si>
  <si>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</si>
  <si>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</si>
  <si>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</si>
  <si>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</si>
  <si>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</si>
  <si>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</si>
  <si>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</si>
  <si>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</si>
  <si>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</si>
  <si>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</si>
  <si>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</si>
  <si>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</si>
  <si>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</si>
  <si>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</si>
  <si>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</si>
  <si>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</si>
  <si>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</si>
  <si>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</si>
  <si>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</si>
  <si>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</si>
  <si>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</si>
  <si>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</si>
  <si>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</si>
  <si>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</si>
  <si>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</si>
  <si>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</si>
  <si>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</si>
  <si>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</si>
  <si>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</si>
  <si>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</si>
  <si>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</si>
  <si>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</si>
  <si>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</si>
  <si>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</si>
  <si>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</si>
  <si>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</si>
  <si>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</si>
  <si>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</si>
  <si>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</si>
  <si>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</si>
  <si>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</si>
  <si>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</si>
  <si>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</si>
  <si>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</si>
  <si>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</si>
  <si>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</si>
  <si>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</si>
  <si>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</si>
  <si>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</si>
  <si>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</si>
  <si>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</si>
  <si>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</si>
  <si>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</si>
  <si>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</si>
  <si>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</si>
  <si>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</si>
  <si>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</si>
  <si>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</si>
  <si>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</si>
  <si>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</si>
  <si>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</si>
  <si>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</si>
  <si>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</si>
  <si>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</si>
  <si>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</si>
  <si>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</si>
  <si>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</si>
  <si>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</si>
  <si>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</si>
  <si>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</si>
  <si>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</si>
  <si>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</si>
  <si>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</si>
  <si>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</si>
  <si>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</si>
  <si>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</si>
  <si>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</si>
  <si>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</si>
  <si>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</si>
  <si>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</si>
  <si>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</si>
  <si>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</si>
  <si>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</si>
  <si>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</si>
  <si>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</si>
  <si>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</si>
  <si>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</si>
  <si>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</si>
  <si>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</si>
  <si>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</si>
  <si>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</si>
  <si>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</si>
  <si>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</si>
  <si>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</si>
  <si>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</si>
  <si>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</si>
  <si>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</si>
  <si>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</si>
  <si>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</si>
  <si>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</si>
  <si>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</si>
  <si>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</si>
  <si>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</si>
  <si>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</si>
  <si>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</si>
  <si>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</si>
  <si>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</si>
  <si>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</si>
  <si>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</si>
  <si>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</si>
  <si>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</si>
  <si>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</si>
  <si>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</si>
  <si>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</si>
  <si>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</si>
  <si>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</si>
  <si>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</si>
  <si>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</si>
  <si>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</si>
  <si>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</si>
  <si>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</si>
  <si>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</si>
  <si>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</si>
  <si>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</si>
  <si>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</si>
  <si>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</si>
  <si>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</si>
  <si>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</si>
  <si>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</si>
  <si>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</si>
  <si>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</si>
  <si>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</si>
  <si>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</si>
  <si>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</si>
  <si>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</si>
  <si>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</si>
  <si>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</si>
  <si>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</si>
  <si>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</si>
  <si>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</si>
  <si>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</si>
  <si>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</si>
  <si>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</si>
  <si>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</si>
  <si>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</si>
  <si>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</si>
  <si>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</si>
  <si>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</si>
  <si>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</si>
  <si>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</si>
  <si>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</si>
  <si>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</si>
  <si>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</si>
  <si>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</si>
  <si>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</si>
  <si>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</si>
  <si>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</si>
  <si>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</si>
  <si>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</si>
  <si>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</si>
  <si>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</si>
  <si>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</si>
  <si>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</si>
  <si>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</si>
  <si>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</si>
  <si>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</si>
  <si>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</si>
  <si>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</si>
  <si>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</si>
  <si>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</si>
  <si>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</si>
  <si>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</si>
  <si>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</si>
  <si>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</si>
  <si>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</si>
  <si>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</si>
  <si>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</si>
  <si>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</si>
  <si>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</si>
  <si>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</si>
  <si>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</si>
  <si>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</si>
  <si>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</si>
  <si>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</si>
  <si>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</si>
  <si>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</si>
  <si>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</si>
  <si>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</si>
  <si>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</si>
  <si>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</si>
  <si>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</si>
  <si>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</si>
  <si>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</si>
  <si>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</si>
  <si>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</si>
  <si>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</si>
  <si>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</si>
  <si>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</si>
  <si>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</si>
  <si>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</si>
  <si>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</si>
  <si>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</si>
  <si>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</si>
  <si>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</si>
  <si>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</si>
  <si>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</si>
  <si>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</si>
  <si>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</si>
  <si>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</si>
  <si>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</si>
  <si>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</si>
  <si>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</si>
  <si>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</si>
  <si>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</si>
  <si>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</si>
  <si>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</si>
  <si>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</si>
  <si>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</si>
  <si>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</si>
  <si>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</si>
  <si>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</si>
  <si>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</si>
  <si>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</si>
  <si>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</si>
  <si>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</si>
  <si>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</si>
  <si>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</si>
  <si>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</si>
  <si>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</si>
  <si>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</si>
  <si>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</si>
  <si>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</si>
  <si>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</si>
  <si>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</si>
  <si>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</si>
  <si>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</si>
  <si>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</si>
  <si>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</si>
  <si>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</si>
  <si>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</si>
  <si>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</si>
  <si>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</si>
  <si>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</si>
  <si>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</si>
  <si>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</si>
  <si>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</si>
  <si>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</si>
  <si>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</si>
  <si>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</si>
  <si>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</si>
  <si>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</si>
  <si>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</si>
  <si>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</si>
  <si>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</si>
  <si>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</si>
  <si>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</si>
  <si>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</si>
  <si>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</si>
  <si>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</si>
  <si>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</si>
  <si>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</si>
  <si>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</si>
  <si>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</si>
  <si>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</si>
  <si>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</si>
  <si>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</si>
  <si>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</si>
  <si>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</si>
  <si>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</si>
  <si>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</si>
  <si>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</si>
  <si>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</si>
  <si>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</si>
  <si>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</si>
  <si>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</si>
  <si>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</si>
  <si>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</si>
  <si>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</si>
  <si>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</si>
  <si>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</si>
  <si>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</si>
  <si>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</si>
  <si>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</si>
  <si>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</si>
  <si>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</si>
  <si>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</si>
  <si>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</si>
  <si>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</si>
  <si>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</si>
  <si>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</si>
  <si>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</si>
  <si>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</si>
  <si>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</si>
  <si>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</si>
  <si>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</si>
  <si>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</si>
  <si>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</si>
  <si>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</si>
  <si>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</si>
  <si>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</si>
  <si>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</si>
  <si>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</si>
  <si>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</si>
  <si>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</si>
  <si>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</si>
  <si>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</si>
  <si>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</si>
  <si>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</si>
  <si>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</si>
  <si>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</si>
  <si>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</si>
  <si>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</si>
  <si>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</si>
  <si>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</si>
  <si>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</si>
  <si>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</si>
  <si>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</si>
  <si>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</si>
  <si>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</si>
  <si>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</si>
  <si>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</si>
  <si>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</si>
  <si>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</si>
  <si>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</si>
  <si>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</si>
  <si>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</si>
  <si>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</si>
  <si>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</si>
  <si>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</si>
  <si>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</si>
  <si>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</si>
  <si>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</si>
  <si>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</si>
  <si>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</si>
  <si>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</si>
  <si>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</si>
  <si>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</si>
  <si>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</si>
  <si>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</si>
  <si>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</si>
  <si>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</si>
  <si>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</si>
  <si>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</si>
  <si>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</si>
  <si>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</si>
  <si>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</si>
  <si>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</si>
  <si>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</si>
  <si>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</si>
  <si>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</si>
  <si>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</si>
  <si>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</si>
  <si>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</si>
  <si>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</si>
  <si>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</si>
  <si>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</si>
  <si>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</si>
  <si>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</si>
  <si>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</si>
  <si>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</si>
  <si>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</si>
  <si>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</si>
  <si>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</si>
  <si>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</si>
  <si>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</si>
  <si>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</si>
  <si>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</si>
  <si>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</si>
  <si>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</si>
  <si>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</si>
  <si>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</si>
  <si>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</si>
  <si>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</si>
  <si>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</si>
  <si>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</si>
  <si>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</si>
  <si>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</si>
  <si>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</si>
  <si>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</si>
  <si>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</si>
  <si>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</si>
  <si>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</si>
  <si>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</si>
  <si>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</si>
  <si>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</si>
  <si>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</si>
  <si>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</si>
  <si>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</si>
  <si>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</si>
  <si>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</si>
  <si>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</si>
  <si>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</si>
  <si>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</si>
  <si>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</si>
  <si>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</si>
  <si>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</si>
  <si>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</si>
  <si>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</si>
  <si>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</si>
  <si>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</si>
  <si>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</si>
  <si>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</si>
  <si>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</si>
  <si>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</si>
  <si>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</si>
  <si>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</si>
  <si>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</si>
  <si>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</si>
  <si>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</si>
  <si>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</si>
  <si>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</si>
  <si>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</si>
  <si>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</si>
  <si>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</si>
  <si>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</si>
  <si>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</si>
  <si>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</si>
  <si>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</si>
  <si>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</si>
  <si>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</si>
  <si>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</si>
  <si>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</si>
  <si>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</si>
  <si>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</si>
  <si>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</si>
  <si>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</si>
  <si>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</si>
  <si>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</si>
  <si>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</si>
  <si>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</si>
  <si>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</si>
  <si>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</si>
  <si>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</si>
  <si>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</si>
  <si>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</si>
  <si>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</si>
  <si>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</si>
  <si>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</si>
  <si>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</si>
  <si>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</si>
  <si>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</si>
  <si>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</si>
  <si>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</si>
  <si>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</si>
  <si>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</si>
  <si>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</si>
  <si>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</si>
  <si>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</si>
  <si>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</si>
  <si>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</si>
  <si>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</si>
  <si>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</si>
  <si>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</si>
  <si>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</si>
  <si>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</si>
  <si>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</si>
  <si>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</si>
  <si>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</si>
  <si>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</si>
  <si>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</si>
  <si>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</si>
  <si>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</si>
  <si>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</si>
  <si>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</si>
  <si>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</si>
  <si>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</si>
  <si>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</si>
  <si>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</si>
  <si>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</si>
  <si>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</si>
  <si>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</si>
  <si>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</si>
  <si>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</si>
  <si>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</si>
  <si>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</si>
  <si>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</si>
  <si>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</si>
  <si>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</si>
  <si>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</si>
  <si>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</si>
  <si>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</si>
  <si>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</si>
  <si>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</si>
  <si>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</si>
  <si>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</si>
  <si>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</si>
  <si>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</si>
  <si>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</si>
  <si>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</si>
  <si>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</si>
  <si>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</si>
  <si>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</si>
  <si>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</si>
  <si>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</si>
  <si>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</si>
  <si>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</si>
  <si>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</si>
  <si>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</si>
  <si>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</si>
  <si>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</si>
  <si>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</si>
  <si>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</si>
  <si>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</si>
  <si>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</si>
  <si>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</si>
  <si>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</si>
  <si>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</si>
  <si>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</si>
  <si>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</si>
  <si>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</si>
  <si>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</si>
  <si>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</si>
  <si>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</si>
  <si>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</si>
  <si>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</si>
  <si>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</si>
  <si>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</si>
  <si>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</si>
  <si>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</si>
  <si>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</si>
  <si>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</si>
  <si>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</si>
  <si>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</si>
  <si>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</si>
  <si>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</si>
  <si>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</si>
  <si>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</si>
  <si>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</si>
  <si>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</si>
  <si>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</si>
  <si>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</si>
  <si>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</si>
  <si>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</si>
  <si>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</si>
  <si>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</si>
  <si>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</si>
  <si>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</si>
  <si>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</si>
  <si>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</si>
  <si>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</si>
  <si>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</si>
  <si>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</si>
  <si>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</si>
  <si>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</si>
  <si>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</si>
  <si>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</si>
  <si>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</si>
  <si>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</si>
  <si>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</si>
  <si>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</si>
  <si>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</si>
  <si>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</si>
  <si>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</si>
  <si>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</si>
  <si>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</si>
  <si>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</si>
  <si>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</si>
  <si>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</si>
  <si>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</si>
  <si>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</si>
  <si>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</si>
  <si>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</si>
  <si>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</si>
  <si>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</si>
  <si>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</si>
  <si>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</si>
  <si>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</si>
  <si>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</si>
  <si>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</si>
  <si>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</si>
  <si>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</si>
  <si>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</si>
  <si>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</si>
  <si>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</si>
  <si>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</si>
  <si>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</si>
  <si>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</si>
  <si>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</si>
  <si>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</si>
  <si>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</si>
  <si>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</si>
  <si>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</si>
  <si>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</si>
  <si>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</si>
  <si>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</si>
  <si>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</si>
  <si>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</si>
  <si>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</si>
  <si>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</si>
  <si>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</si>
  <si>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</si>
  <si>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</si>
  <si>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</si>
  <si>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</si>
  <si>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</si>
  <si>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</si>
  <si>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</si>
  <si>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</si>
  <si>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</si>
  <si>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</si>
  <si>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</si>
  <si>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</si>
  <si>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</si>
  <si>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</si>
  <si>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</si>
  <si>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</si>
  <si>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</si>
  <si>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</si>
  <si>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</si>
  <si>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</si>
  <si>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</si>
  <si>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</si>
  <si>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</si>
  <si>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</si>
  <si>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</si>
  <si>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</si>
  <si>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</si>
  <si>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</si>
  <si>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</si>
  <si>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</si>
  <si>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</si>
  <si>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</si>
  <si>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</si>
  <si>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</si>
  <si>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</si>
  <si>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</si>
  <si>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</si>
  <si>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</si>
  <si>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</si>
  <si>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</si>
  <si>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</si>
  <si>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</si>
  <si>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</si>
  <si>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</si>
  <si>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</si>
  <si>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</si>
  <si>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</si>
  <si>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</si>
  <si>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</si>
  <si>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</si>
  <si>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</si>
  <si>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</si>
  <si>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</si>
  <si>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</si>
  <si>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</si>
  <si>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</si>
  <si>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</si>
  <si>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</si>
  <si>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</si>
  <si>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</si>
  <si>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</si>
  <si>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</si>
  <si>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</si>
  <si>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</si>
  <si>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</si>
  <si>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</si>
  <si>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</si>
  <si>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</si>
  <si>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</si>
  <si>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</si>
  <si>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</si>
  <si>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</si>
  <si>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</si>
  <si>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</si>
  <si>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</si>
  <si>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</si>
  <si>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</si>
  <si>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</si>
  <si>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</si>
  <si>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</si>
  <si>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</si>
  <si>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</si>
  <si>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</si>
  <si>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</si>
  <si>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</si>
  <si>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</si>
  <si>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</si>
  <si>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</si>
  <si>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</si>
  <si>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</si>
  <si>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</si>
  <si>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</si>
  <si>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</si>
  <si>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</si>
  <si>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</si>
  <si>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</si>
  <si>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</si>
  <si>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</si>
  <si>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</si>
  <si>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</si>
  <si>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</si>
  <si>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</si>
  <si>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</si>
  <si>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</si>
  <si>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</si>
  <si>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</si>
  <si>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</si>
  <si>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</si>
  <si>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</si>
  <si>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</si>
  <si>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</si>
  <si>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</si>
  <si>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</si>
  <si>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</si>
  <si>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</si>
  <si>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</si>
  <si>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</si>
  <si>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</si>
  <si>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</si>
  <si>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</si>
  <si>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</si>
  <si>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</si>
  <si>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</si>
  <si>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</si>
  <si>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</si>
  <si>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</si>
  <si>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</si>
  <si>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</si>
  <si>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</si>
  <si>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</si>
  <si>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</si>
  <si>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</si>
  <si>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</si>
  <si>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</si>
  <si>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</si>
  <si>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</si>
  <si>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</si>
  <si>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</si>
  <si>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</si>
  <si>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</si>
  <si>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</si>
  <si>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</si>
  <si>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</si>
  <si>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</si>
  <si>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</si>
  <si>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</si>
  <si>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</si>
  <si>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</si>
  <si>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</si>
  <si>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</si>
  <si>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</si>
  <si>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</si>
  <si>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</si>
  <si>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</si>
  <si>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</si>
  <si>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</si>
  <si>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</si>
  <si>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</si>
  <si>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</si>
  <si>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</si>
  <si>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</si>
  <si>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</si>
  <si>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</si>
  <si>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</si>
  <si>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</si>
  <si>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</si>
  <si>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</si>
  <si>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</si>
  <si>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</si>
  <si>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</si>
  <si>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</si>
  <si>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</si>
  <si>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</si>
  <si>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</si>
  <si>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</si>
  <si>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</si>
  <si>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</si>
  <si>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</si>
  <si>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</si>
  <si>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</si>
  <si>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</si>
  <si>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</si>
  <si>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</si>
  <si>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</si>
  <si>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</si>
  <si>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</si>
  <si>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</si>
  <si>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</si>
  <si>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</si>
  <si>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</si>
  <si>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</si>
  <si>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</si>
  <si>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</si>
  <si>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</si>
  <si>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</si>
  <si>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</si>
  <si>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</si>
  <si>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</si>
  <si>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</si>
  <si>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</si>
  <si>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</si>
  <si>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</si>
  <si>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</si>
  <si>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</si>
  <si>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</si>
  <si>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</si>
  <si>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</si>
  <si>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</si>
  <si>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</si>
  <si>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</si>
  <si>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</si>
  <si>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</si>
  <si>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</si>
  <si>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</si>
  <si>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</si>
  <si>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</si>
  <si>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</si>
  <si>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</si>
  <si>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</si>
  <si>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</si>
  <si>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</si>
  <si>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</si>
  <si>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</si>
  <si>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</si>
  <si>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</si>
  <si>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</si>
  <si>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</si>
  <si>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</si>
  <si>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</si>
  <si>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</si>
  <si>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</si>
  <si>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</si>
  <si>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</si>
  <si>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</si>
  <si>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</si>
  <si>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</si>
  <si>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</si>
  <si>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</si>
  <si>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</si>
  <si>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</si>
  <si>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</si>
  <si>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</si>
  <si>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</si>
  <si>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</si>
  <si>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</si>
  <si>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</si>
  <si>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</si>
  <si>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</si>
  <si>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</si>
  <si>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</si>
  <si>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</si>
  <si>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</si>
  <si>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</si>
  <si>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</si>
  <si>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</si>
  <si>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</si>
  <si>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</si>
  <si>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</si>
  <si>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</si>
  <si>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</si>
  <si>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</si>
  <si>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</si>
  <si>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</si>
  <si>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</si>
  <si>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</si>
  <si>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</si>
  <si>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</si>
  <si>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</si>
  <si>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</si>
  <si>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</si>
  <si>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</si>
  <si>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</si>
  <si>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</si>
  <si>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</si>
  <si>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</si>
  <si>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</si>
  <si>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</si>
  <si>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</si>
  <si>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</si>
  <si>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</si>
  <si>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</si>
  <si>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</si>
  <si>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</si>
  <si>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</si>
  <si>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</si>
  <si>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</si>
  <si>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</si>
  <si>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</si>
  <si>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</si>
  <si>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</si>
  <si>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</si>
  <si>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</si>
  <si>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</si>
  <si>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</si>
  <si>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</si>
  <si>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</si>
  <si>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</si>
  <si>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</si>
  <si>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</si>
  <si>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</si>
  <si>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</si>
  <si>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</si>
  <si>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</si>
  <si>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</si>
  <si>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</si>
  <si>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</si>
  <si>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</si>
  <si>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</si>
  <si>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</si>
  <si>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</si>
  <si>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</si>
  <si>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</si>
  <si>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</si>
  <si>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</si>
  <si>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</si>
  <si>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</si>
  <si>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</si>
  <si>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</si>
  <si>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</si>
  <si>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</si>
  <si>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</si>
  <si>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</si>
  <si>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</si>
  <si>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</si>
  <si>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</si>
  <si>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</si>
  <si>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</si>
  <si>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</si>
  <si>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</si>
  <si>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</si>
  <si>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</si>
  <si>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</si>
  <si>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</si>
  <si>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</si>
  <si>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</si>
  <si>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</si>
  <si>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</si>
  <si>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</si>
  <si>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</si>
  <si>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</si>
  <si>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</si>
  <si>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</si>
  <si>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</si>
  <si>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</si>
  <si>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</si>
  <si>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</si>
  <si>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</si>
  <si>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</si>
  <si>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</si>
  <si>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</si>
  <si>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</si>
  <si>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</si>
  <si>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</si>
  <si>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</si>
  <si>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</si>
  <si>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</si>
  <si>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</si>
  <si>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</si>
  <si>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</si>
  <si>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</si>
  <si>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</si>
  <si>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</si>
  <si>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</si>
  <si>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</si>
  <si>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</si>
  <si>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</si>
  <si>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</si>
  <si>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</si>
  <si>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</si>
  <si>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</si>
  <si>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</si>
  <si>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</si>
  <si>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</si>
  <si>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</si>
  <si>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</si>
  <si>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</si>
  <si>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</si>
  <si>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</si>
  <si>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</si>
  <si>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</si>
  <si>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</si>
  <si>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</si>
  <si>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</si>
  <si>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</si>
  <si>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</si>
  <si>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</si>
  <si>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</si>
  <si>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</si>
  <si>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</si>
  <si>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</si>
  <si>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</si>
  <si>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</si>
  <si>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</si>
  <si>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</si>
  <si>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</si>
  <si>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</si>
  <si>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</si>
  <si>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</si>
  <si>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</si>
  <si>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</si>
  <si>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</si>
  <si>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</si>
  <si>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</si>
  <si>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</si>
  <si>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</si>
  <si>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</si>
  <si>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</si>
  <si>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</si>
  <si>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</si>
  <si>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</si>
  <si>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</si>
  <si>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</si>
  <si>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</si>
  <si>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</si>
  <si>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</si>
  <si>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</si>
  <si>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</si>
  <si>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</si>
  <si>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</si>
  <si>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</si>
  <si>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</si>
  <si>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</si>
  <si>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</si>
  <si>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</si>
  <si>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</si>
  <si>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</si>
  <si>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</si>
  <si>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</si>
  <si>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</si>
  <si>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</si>
  <si>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</si>
  <si>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</si>
  <si>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</si>
  <si>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</si>
  <si>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</si>
  <si>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</si>
  <si>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</si>
  <si>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</si>
  <si>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</si>
  <si>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</si>
  <si>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</si>
  <si>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</si>
  <si>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</si>
  <si>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</si>
  <si>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</si>
  <si>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</si>
  <si>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</si>
  <si>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</si>
  <si>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</si>
  <si>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</si>
  <si>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</si>
  <si>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</si>
  <si>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</si>
  <si>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</si>
  <si>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</si>
  <si>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</si>
  <si>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</si>
  <si>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</si>
  <si>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</si>
  <si>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</si>
  <si>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</si>
  <si>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</si>
  <si>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</si>
  <si>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</si>
  <si>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</si>
  <si>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</si>
  <si>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</si>
  <si>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</si>
  <si>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</si>
  <si>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</si>
  <si>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</si>
  <si>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</si>
  <si>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</si>
  <si>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</si>
  <si>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</si>
  <si>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</si>
  <si>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</si>
  <si>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</si>
  <si>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</si>
  <si>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</si>
  <si>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</si>
  <si>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</si>
  <si>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</si>
  <si>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</si>
  <si>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</si>
  <si>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</si>
  <si>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</si>
  <si>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</si>
  <si>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</si>
  <si>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</si>
  <si>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</si>
  <si>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</si>
  <si>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</si>
  <si>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</si>
  <si>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</si>
  <si>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</si>
  <si>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</si>
  <si>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</si>
  <si>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</si>
  <si>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</si>
  <si>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</si>
  <si>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</si>
  <si>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</si>
  <si>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</si>
  <si>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</si>
  <si>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</si>
  <si>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</si>
  <si>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</si>
  <si>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</si>
  <si>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</si>
  <si>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</si>
  <si>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</si>
  <si>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</si>
  <si>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</si>
  <si>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</si>
  <si>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</si>
  <si>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</si>
  <si>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</si>
  <si>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</si>
  <si>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</si>
  <si>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</si>
  <si>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</si>
  <si>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</si>
  <si>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</si>
  <si>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</si>
  <si>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</si>
  <si>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</si>
  <si>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</si>
  <si>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</si>
  <si>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</si>
  <si>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</si>
  <si>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</si>
  <si>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</si>
  <si>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</si>
  <si>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</si>
  <si>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</si>
  <si>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</si>
  <si>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</si>
  <si>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</si>
  <si>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</si>
  <si>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</si>
  <si>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</si>
  <si>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</si>
  <si>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</si>
  <si>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</si>
  <si>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</si>
  <si>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</si>
  <si>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</si>
  <si>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</si>
  <si>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</si>
  <si>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</si>
  <si>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</si>
  <si>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</si>
  <si>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</si>
  <si>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</si>
  <si>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</si>
  <si>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</si>
  <si>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</si>
  <si>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</si>
  <si>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</si>
  <si>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</si>
  <si>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</si>
  <si>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</si>
  <si>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</si>
  <si>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</si>
  <si>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</si>
  <si>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</si>
  <si>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</si>
  <si>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</si>
  <si>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</si>
  <si>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</si>
  <si>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</si>
  <si>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</si>
  <si>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</si>
  <si>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</si>
  <si>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</si>
  <si>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</si>
  <si>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</si>
  <si>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</si>
  <si>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</si>
  <si>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</si>
  <si>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</si>
  <si>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</si>
  <si>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</si>
  <si>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</si>
  <si>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</si>
  <si>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</si>
  <si>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</si>
  <si>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</si>
  <si>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</si>
  <si>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</si>
  <si>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</si>
  <si>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</si>
  <si>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</si>
  <si>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</si>
  <si>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</si>
  <si>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</si>
  <si>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</si>
  <si>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</si>
  <si>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</si>
  <si>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</si>
  <si>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</si>
  <si>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</si>
  <si>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</si>
  <si>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</si>
  <si>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</si>
  <si>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</si>
  <si>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</si>
  <si>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</si>
  <si>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</si>
  <si>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</si>
  <si>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</si>
  <si>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</si>
  <si>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</si>
  <si>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</si>
  <si>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</si>
  <si>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</si>
  <si>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</si>
  <si>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</si>
  <si>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</si>
  <si>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</si>
  <si>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</si>
  <si>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</si>
  <si>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</si>
  <si>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</si>
  <si>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</si>
  <si>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</si>
  <si>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</si>
  <si>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</si>
  <si>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</si>
  <si>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</si>
  <si>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</si>
  <si>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</si>
  <si>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</si>
  <si>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</si>
  <si>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</si>
  <si>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</si>
  <si>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</si>
  <si>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</si>
  <si>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</si>
  <si>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</si>
  <si>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</si>
  <si>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</si>
  <si>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</si>
  <si>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</si>
  <si>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</si>
  <si>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</si>
  <si>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</si>
  <si>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</si>
  <si>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</si>
  <si>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</si>
  <si>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</si>
  <si>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</si>
  <si>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</si>
  <si>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</si>
  <si>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</si>
  <si>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</si>
  <si>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</si>
  <si>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</si>
  <si>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</si>
  <si>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</si>
  <si>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</si>
  <si>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</si>
  <si>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</si>
  <si>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</si>
  <si>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</si>
  <si>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</si>
  <si>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</si>
  <si>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</si>
  <si>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</si>
  <si>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</si>
  <si>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</si>
  <si>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</si>
  <si>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</si>
  <si>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</si>
  <si>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</si>
  <si>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</si>
  <si>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</si>
  <si>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</si>
  <si>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</si>
  <si>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</si>
  <si>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</si>
  <si>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</si>
  <si>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</si>
  <si>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</si>
  <si>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</si>
  <si>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</si>
  <si>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</si>
  <si>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</si>
  <si>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</si>
  <si>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</si>
  <si>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</si>
  <si>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</si>
  <si>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</si>
  <si>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</si>
  <si>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</si>
  <si>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</si>
  <si>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</si>
  <si>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</si>
  <si>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</si>
  <si>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</si>
  <si>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</si>
  <si>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</si>
  <si>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</si>
  <si>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</si>
  <si>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</si>
  <si>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</si>
  <si>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</si>
  <si>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</si>
  <si>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</si>
  <si>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</si>
  <si>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</si>
  <si>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</si>
  <si>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</si>
  <si>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</si>
  <si>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</si>
  <si>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</si>
  <si>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</si>
  <si>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</si>
  <si>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</si>
  <si>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</si>
  <si>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</si>
  <si>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</si>
  <si>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</si>
  <si>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</si>
  <si>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</si>
  <si>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</si>
  <si>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</si>
  <si>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</si>
  <si>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</si>
  <si>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</si>
  <si>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</si>
  <si>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</si>
  <si>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</si>
  <si>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</si>
  <si>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</si>
  <si>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</si>
  <si>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</si>
  <si>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</si>
  <si>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</si>
  <si>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</si>
  <si>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</si>
  <si>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</si>
  <si>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</si>
  <si>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</si>
  <si>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</si>
  <si>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</si>
  <si>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</si>
  <si>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</si>
  <si>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</si>
  <si>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</si>
  <si>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</si>
  <si>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</si>
  <si>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</si>
  <si>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</si>
  <si>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</si>
  <si>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</si>
  <si>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</si>
  <si>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</si>
  <si>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</si>
  <si>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</si>
  <si>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</si>
  <si>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</si>
  <si>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</si>
  <si>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</si>
  <si>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</si>
  <si>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</si>
  <si>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</si>
  <si>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</si>
  <si>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</si>
  <si>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</si>
  <si>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</si>
  <si>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</si>
  <si>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</si>
  <si>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</si>
  <si>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</si>
  <si>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</si>
  <si>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</si>
  <si>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</si>
  <si>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</si>
  <si>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</si>
  <si>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</si>
  <si>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</si>
  <si>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</si>
  <si>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</si>
  <si>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</si>
  <si>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</si>
  <si>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</si>
  <si>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</si>
  <si>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</si>
  <si>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</si>
  <si>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</si>
  <si>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</si>
  <si>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</si>
  <si>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</si>
  <si>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</si>
  <si>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</si>
  <si>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</si>
  <si>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</si>
  <si>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</si>
  <si>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</si>
  <si>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</si>
  <si>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</si>
  <si>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</si>
  <si>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</si>
  <si>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</si>
  <si>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</si>
  <si>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</si>
  <si>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</si>
  <si>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</si>
  <si>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</si>
  <si>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</si>
  <si>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</si>
  <si>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</si>
  <si>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</si>
  <si>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</si>
  <si>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</si>
  <si>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</si>
  <si>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</si>
  <si>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</si>
  <si>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</si>
  <si>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</si>
  <si>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</si>
  <si>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</si>
  <si>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</si>
  <si>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</si>
  <si>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</si>
  <si>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</si>
  <si>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</si>
  <si>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</si>
  <si>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</si>
  <si>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</si>
  <si>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</si>
  <si>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</si>
  <si>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</si>
  <si>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</si>
  <si>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</si>
  <si>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</si>
  <si>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</si>
  <si>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</si>
  <si>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</si>
  <si>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</si>
  <si>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</si>
  <si>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</si>
  <si>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</si>
  <si>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</si>
  <si>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</si>
  <si>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</si>
  <si>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</si>
  <si>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</si>
  <si>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</si>
  <si>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</si>
  <si>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</si>
  <si>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</si>
  <si>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</si>
  <si>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</si>
  <si>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</si>
  <si>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</si>
  <si>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</si>
  <si>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</si>
  <si>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</si>
  <si>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</si>
  <si>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</si>
  <si>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</si>
  <si>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</si>
  <si>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</si>
  <si>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</si>
  <si>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</si>
  <si>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</si>
  <si>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</si>
  <si>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</si>
  <si>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</si>
  <si>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</si>
  <si>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</si>
  <si>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</si>
  <si>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</si>
  <si>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</si>
  <si>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</si>
  <si>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</si>
  <si>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</si>
  <si>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</si>
  <si>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</si>
  <si>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</si>
  <si>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</si>
  <si>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</si>
  <si>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</si>
  <si>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</si>
  <si>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</si>
  <si>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</si>
  <si>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</si>
  <si>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</si>
  <si>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</si>
  <si>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</si>
  <si>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</si>
  <si>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</si>
  <si>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</si>
  <si>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</si>
  <si>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</si>
  <si>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</si>
  <si>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</si>
  <si>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</si>
  <si>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</si>
  <si>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</si>
  <si>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</si>
  <si>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</si>
  <si>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</si>
  <si>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</si>
  <si>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</si>
  <si>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</si>
  <si>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</si>
  <si>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</si>
  <si>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</si>
  <si>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</si>
  <si>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</si>
  <si>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</si>
  <si>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</si>
  <si>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</si>
  <si>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</si>
  <si>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</si>
  <si>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</si>
  <si>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</si>
  <si>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</si>
  <si>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</si>
  <si>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</si>
  <si>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</si>
  <si>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</si>
  <si>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</si>
  <si>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</si>
  <si>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</si>
  <si>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</si>
  <si>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</si>
  <si>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</si>
  <si>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</si>
  <si>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</si>
  <si>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</si>
  <si>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</si>
  <si>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</si>
  <si>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</si>
  <si>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</si>
  <si>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</si>
  <si>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</si>
  <si>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</si>
  <si>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</si>
  <si>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</si>
  <si>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</si>
  <si>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</si>
  <si>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</si>
  <si>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</si>
  <si>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</si>
  <si>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</si>
  <si>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</si>
  <si>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</si>
  <si>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</si>
  <si>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</si>
  <si>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</si>
  <si>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</si>
  <si>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</si>
  <si>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</si>
  <si>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</si>
  <si>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</si>
  <si>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</si>
  <si>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</si>
  <si>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</si>
  <si>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</si>
  <si>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</si>
  <si>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</si>
  <si>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</si>
  <si>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</si>
  <si>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</si>
  <si>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</si>
  <si>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</si>
  <si>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</si>
  <si>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</si>
  <si>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</si>
  <si>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</si>
  <si>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</si>
  <si>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</si>
  <si>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</si>
  <si>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</si>
  <si>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</si>
  <si>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</si>
  <si>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</si>
  <si>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</si>
  <si>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</si>
  <si>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</si>
  <si>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</si>
  <si>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</si>
  <si>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</si>
  <si>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</si>
  <si>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</si>
  <si>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</si>
  <si>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</si>
  <si>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</si>
  <si>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</si>
  <si>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</si>
  <si>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</si>
  <si>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</si>
  <si>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</si>
  <si>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</si>
  <si>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</si>
  <si>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</si>
  <si>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</si>
  <si>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</si>
  <si>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</si>
  <si>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</si>
  <si>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</si>
  <si>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</si>
  <si>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</si>
  <si>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</si>
  <si>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</si>
  <si>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</si>
  <si>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</si>
  <si>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</si>
  <si>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</si>
  <si>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</si>
  <si>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</si>
  <si>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</si>
  <si>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</si>
  <si>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</si>
  <si>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</si>
  <si>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</si>
  <si>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</si>
  <si>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</si>
  <si>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</si>
  <si>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</si>
  <si>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</si>
  <si>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</si>
  <si>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</si>
  <si>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</si>
  <si>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</si>
  <si>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</si>
  <si>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</si>
  <si>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</si>
  <si>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</si>
  <si>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</si>
  <si>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</si>
  <si>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</si>
  <si>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</si>
  <si>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</si>
  <si>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</si>
  <si>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</si>
  <si>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</si>
  <si>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</si>
  <si>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</si>
  <si>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</si>
  <si>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</si>
  <si>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</si>
  <si>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</si>
  <si>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</si>
  <si>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</si>
  <si>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</si>
  <si>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</si>
  <si>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</si>
  <si>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</si>
  <si>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</si>
  <si>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</si>
  <si>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</si>
  <si>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</si>
  <si>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</si>
  <si>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</si>
  <si>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</si>
  <si>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</si>
  <si>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</si>
  <si>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</si>
  <si>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</si>
  <si>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</si>
  <si>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</si>
  <si>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</si>
  <si>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</si>
  <si>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</si>
  <si>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</si>
  <si>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</si>
  <si>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</si>
  <si>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</si>
  <si>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</si>
  <si>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</si>
  <si>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</si>
  <si>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</si>
  <si>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</si>
  <si>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</si>
  <si>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</si>
  <si>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</si>
  <si>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</si>
  <si>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</si>
  <si>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</si>
  <si>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</si>
  <si>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</si>
  <si>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</si>
  <si>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</si>
  <si>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</si>
  <si>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</si>
  <si>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</si>
  <si>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</si>
  <si>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</si>
  <si>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</si>
  <si>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</si>
  <si>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</si>
  <si>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</si>
  <si>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</si>
  <si>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</si>
  <si>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</si>
  <si>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</si>
  <si>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</si>
  <si>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</si>
  <si>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</si>
  <si>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</si>
  <si>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</si>
  <si>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</si>
  <si>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</si>
  <si>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</si>
  <si>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</si>
  <si>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</si>
  <si>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</si>
  <si>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</si>
  <si>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</si>
  <si>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</si>
  <si>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</si>
  <si>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</si>
  <si>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</si>
  <si>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</si>
  <si>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</si>
  <si>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</si>
  <si>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</si>
  <si>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</si>
  <si>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</si>
  <si>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</si>
  <si>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</si>
  <si>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</si>
  <si>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</si>
  <si>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</si>
  <si>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</si>
  <si>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</si>
  <si>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</si>
  <si>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</si>
  <si>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</si>
  <si>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</si>
  <si>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</si>
  <si>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</si>
  <si>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</si>
  <si>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</si>
  <si>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</si>
  <si>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</si>
  <si>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</si>
  <si>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</si>
  <si>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</si>
  <si>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</si>
  <si>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</si>
  <si>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</si>
  <si>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</si>
  <si>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</si>
  <si>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</si>
  <si>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</si>
  <si>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</si>
  <si>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</si>
  <si>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</si>
  <si>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</si>
  <si>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</si>
  <si>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</si>
  <si>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</si>
  <si>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</si>
  <si>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</si>
  <si>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</si>
  <si>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</si>
  <si>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</si>
  <si>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</si>
  <si>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</si>
  <si>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</si>
  <si>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</si>
  <si>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</si>
  <si>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</si>
  <si>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</si>
  <si>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</si>
  <si>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</si>
  <si>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</si>
  <si>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</si>
  <si>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</si>
  <si>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</si>
  <si>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</si>
  <si>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</si>
  <si>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</si>
  <si>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</si>
  <si>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</si>
  <si>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</si>
  <si>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</si>
  <si>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</si>
  <si>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</si>
  <si>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</si>
  <si>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</si>
  <si>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</si>
  <si>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</si>
  <si>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</si>
  <si>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</si>
  <si>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</si>
  <si>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</si>
  <si>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</si>
  <si>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</si>
  <si>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</si>
  <si>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</si>
  <si>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</si>
  <si>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</si>
  <si>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</si>
  <si>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</si>
  <si>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</si>
  <si>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</si>
  <si>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</si>
  <si>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</si>
  <si>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</si>
  <si>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</si>
  <si>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</si>
  <si>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</si>
  <si>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</si>
  <si>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</si>
  <si>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</si>
  <si>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</si>
  <si>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</si>
  <si>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</si>
  <si>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</si>
  <si>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</si>
  <si>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</si>
  <si>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</si>
  <si>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</si>
  <si>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</si>
  <si>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</si>
  <si>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</si>
  <si>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</si>
  <si>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</si>
  <si>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</si>
  <si>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</si>
  <si>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</si>
  <si>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</si>
  <si>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</si>
  <si>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</si>
  <si>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</si>
  <si>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</si>
  <si>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</si>
  <si>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</si>
  <si>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</si>
  <si>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</si>
  <si>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</si>
  <si>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</si>
  <si>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</si>
  <si>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</si>
  <si>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</si>
  <si>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</si>
  <si>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</si>
  <si>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</si>
  <si>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</si>
  <si>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</si>
  <si>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</si>
  <si>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</si>
  <si>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</si>
  <si>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</si>
  <si>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</si>
  <si>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</si>
  <si>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</si>
  <si>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</si>
  <si>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</si>
  <si>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</si>
  <si>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</si>
  <si>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</si>
  <si>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</si>
  <si>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</si>
  <si>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</si>
  <si>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</si>
  <si>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</si>
  <si>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</si>
  <si>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</si>
  <si>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</si>
  <si>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</si>
  <si>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</si>
  <si>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</si>
  <si>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</si>
  <si>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</si>
  <si>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</si>
  <si>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</si>
  <si>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</si>
  <si>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</si>
  <si>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</si>
  <si>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</si>
  <si>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</si>
  <si>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</si>
  <si>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</si>
  <si>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</si>
  <si>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</si>
  <si>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</si>
  <si>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</si>
  <si>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</si>
  <si>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</si>
  <si>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</si>
  <si>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</si>
  <si>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</si>
  <si>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</si>
  <si>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</si>
  <si>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</si>
  <si>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</si>
  <si>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</si>
  <si>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</si>
  <si>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</si>
  <si>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</si>
  <si>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</si>
  <si>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</si>
  <si>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</si>
  <si>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</si>
  <si>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</si>
  <si>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</si>
  <si>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</si>
  <si>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</si>
  <si>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</si>
  <si>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</si>
  <si>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</si>
  <si>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</si>
  <si>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</si>
  <si>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</si>
  <si>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</si>
  <si>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</si>
  <si>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</si>
  <si>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</si>
  <si>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</si>
  <si>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</si>
  <si>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</si>
  <si>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</si>
  <si>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</si>
  <si>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</si>
  <si>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</si>
  <si>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</si>
  <si>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</si>
  <si>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</si>
  <si>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</si>
  <si>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</si>
  <si>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</si>
  <si>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</si>
  <si>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</si>
  <si>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</si>
  <si>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</si>
  <si>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</si>
  <si>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</si>
  <si>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</si>
  <si>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</si>
  <si>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</si>
  <si>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</si>
  <si>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</si>
  <si>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</si>
  <si>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</si>
  <si>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</si>
  <si>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</si>
  <si>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</si>
  <si>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</si>
  <si>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</si>
  <si>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</si>
  <si>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</si>
  <si>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</si>
  <si>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</si>
  <si>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</si>
  <si>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</si>
  <si>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</si>
  <si>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</si>
  <si>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</si>
  <si>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</si>
  <si>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</si>
  <si>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</si>
  <si>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</si>
  <si>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</si>
  <si>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</si>
  <si>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</si>
  <si>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</si>
  <si>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</si>
  <si>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</si>
  <si>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</si>
  <si>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</si>
  <si>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</si>
  <si>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</si>
  <si>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</si>
  <si>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</si>
  <si>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</si>
  <si>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</si>
  <si>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</si>
  <si>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</si>
  <si>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</si>
  <si>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</si>
  <si>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</si>
  <si>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</si>
  <si>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</si>
  <si>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</si>
  <si>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</si>
  <si>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</si>
  <si>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</si>
  <si>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</si>
  <si>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</si>
  <si>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</si>
  <si>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</si>
  <si>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</si>
  <si>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</si>
  <si>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</si>
  <si>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</si>
  <si>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</si>
  <si>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</si>
  <si>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</si>
  <si>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</si>
  <si>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</si>
  <si>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</si>
  <si>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</si>
  <si>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</si>
  <si>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</si>
  <si>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</si>
  <si>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</si>
  <si>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</si>
  <si>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</si>
  <si>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</si>
  <si>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</si>
  <si>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</si>
  <si>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</si>
  <si>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</si>
  <si>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</si>
  <si>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</si>
  <si>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</si>
  <si>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</si>
  <si>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</si>
  <si>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</si>
  <si>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</si>
  <si>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</si>
  <si>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</si>
  <si>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</si>
  <si>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</si>
  <si>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</si>
  <si>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</si>
  <si>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</si>
  <si>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</si>
  <si>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</si>
  <si>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</si>
  <si>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</si>
  <si>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</si>
  <si>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</si>
  <si>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</si>
  <si>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</si>
  <si>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</si>
  <si>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</si>
  <si>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</si>
  <si>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</si>
  <si>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</si>
  <si>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</si>
  <si>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</si>
  <si>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</si>
  <si>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</si>
  <si>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</si>
  <si>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</si>
  <si>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</si>
  <si>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</si>
  <si>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</si>
  <si>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</si>
  <si>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</si>
  <si>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</si>
  <si>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</si>
  <si>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</si>
  <si>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</si>
  <si>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</si>
  <si>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</si>
  <si>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</si>
  <si>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</si>
  <si>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</si>
  <si>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</si>
  <si>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</si>
  <si>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</si>
  <si>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</si>
  <si>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</si>
  <si>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</si>
  <si>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</si>
  <si>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</si>
  <si>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</si>
  <si>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</si>
  <si>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</si>
  <si>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</si>
  <si>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</si>
  <si>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</si>
  <si>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</si>
  <si>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</si>
  <si>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</si>
  <si>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</si>
  <si>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</si>
  <si>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</si>
  <si>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</si>
  <si>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</si>
  <si>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</si>
  <si>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</si>
  <si>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</si>
  <si>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</si>
  <si>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</si>
  <si>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</si>
  <si>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</si>
  <si>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</si>
  <si>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</si>
  <si>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</si>
  <si>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</si>
  <si>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</si>
  <si>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</si>
  <si>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</si>
  <si>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</si>
  <si>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</si>
  <si>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</si>
  <si>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</si>
  <si>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</si>
  <si>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</si>
  <si>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</si>
  <si>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</si>
  <si>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</si>
  <si>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</si>
  <si>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</si>
  <si>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</si>
  <si>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</si>
  <si>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</si>
  <si>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</si>
  <si>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</si>
  <si>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</si>
  <si>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</si>
  <si>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</si>
  <si>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</si>
  <si>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</si>
  <si>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</si>
  <si>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</si>
  <si>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</si>
  <si>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</si>
  <si>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</si>
  <si>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</si>
  <si>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</si>
  <si>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</si>
  <si>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</si>
  <si>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</si>
  <si>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</si>
  <si>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</si>
  <si>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</si>
  <si>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</si>
  <si>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</si>
  <si>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</si>
  <si>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</si>
  <si>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</si>
  <si>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</si>
  <si>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</si>
  <si>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</si>
  <si>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</si>
  <si>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</si>
  <si>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</si>
  <si>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</si>
  <si>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</si>
  <si>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</si>
  <si>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</si>
  <si>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</si>
  <si>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</si>
  <si>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</si>
  <si>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</si>
  <si>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</si>
  <si>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</si>
  <si>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</si>
  <si>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</si>
  <si>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</si>
  <si>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</si>
  <si>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</si>
  <si>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</si>
  <si>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</si>
  <si>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</si>
  <si>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</si>
  <si>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</si>
  <si>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</si>
  <si>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</si>
  <si>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</si>
  <si>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</si>
  <si>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</si>
  <si>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</si>
  <si>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</si>
  <si>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</si>
  <si>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</si>
  <si>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</si>
  <si>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</si>
  <si>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</si>
  <si>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</si>
  <si>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</si>
  <si>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</si>
  <si>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</si>
  <si>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</si>
  <si>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</si>
  <si>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</si>
  <si>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</si>
  <si>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</si>
  <si>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</si>
  <si>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</si>
  <si>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</si>
  <si>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</si>
  <si>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</si>
  <si>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</si>
  <si>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</si>
  <si>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</si>
  <si>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</si>
  <si>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</si>
  <si>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</si>
  <si>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</si>
  <si>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</si>
  <si>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</si>
  <si>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</si>
  <si>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</si>
  <si>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</si>
  <si>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</si>
  <si>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</si>
  <si>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</si>
  <si>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</si>
  <si>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</si>
  <si>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</si>
  <si>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</si>
  <si>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</si>
  <si>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</si>
  <si>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</si>
  <si>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</si>
  <si>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</si>
  <si>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</si>
  <si>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</si>
  <si>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</si>
  <si>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</si>
  <si>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</si>
  <si>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</si>
  <si>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</si>
  <si>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</si>
  <si>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</si>
  <si>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</si>
  <si>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</si>
  <si>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</si>
  <si>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</si>
  <si>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</si>
  <si>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</si>
  <si>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</si>
  <si>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</si>
  <si>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</si>
  <si>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</si>
  <si>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</si>
  <si>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</si>
  <si>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</si>
  <si>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</si>
  <si>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</si>
  <si>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</si>
  <si>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</si>
  <si>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</si>
  <si>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</si>
  <si>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</si>
  <si>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</si>
  <si>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</si>
  <si>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</si>
  <si>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</si>
  <si>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</si>
  <si>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</si>
  <si>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</si>
  <si>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</si>
  <si>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</si>
  <si>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</si>
  <si>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</si>
  <si>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</si>
  <si>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</si>
  <si>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</si>
  <si>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</si>
  <si>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</si>
  <si>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</si>
  <si>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</si>
  <si>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</si>
  <si>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</si>
  <si>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</si>
  <si>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</si>
  <si>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</si>
  <si>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</si>
  <si>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</si>
  <si>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</si>
  <si>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</si>
  <si>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</si>
  <si>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</si>
  <si>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</si>
  <si>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</si>
  <si>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</si>
  <si>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</si>
  <si>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</si>
  <si>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</si>
  <si>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</si>
  <si>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</si>
  <si>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</si>
  <si>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</si>
  <si>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</si>
  <si>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</si>
  <si>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</si>
  <si>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</si>
  <si>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</si>
  <si>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</si>
  <si>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</si>
  <si>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</si>
  <si>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</si>
  <si>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</si>
  <si>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</si>
  <si>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</si>
  <si>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</si>
  <si>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</si>
  <si>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</si>
  <si>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</si>
  <si>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</si>
  <si>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</si>
  <si>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</si>
  <si>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</si>
  <si>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</si>
  <si>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</si>
  <si>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</si>
  <si>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</si>
  <si>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</si>
  <si>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</si>
  <si>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</si>
  <si>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</si>
  <si>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</si>
  <si>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</si>
  <si>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</si>
  <si>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</si>
  <si>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</si>
  <si>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</si>
  <si>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</si>
  <si>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</si>
  <si>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</si>
  <si>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</si>
  <si>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</si>
  <si>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</si>
  <si>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</si>
  <si>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</si>
  <si>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</si>
  <si>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</si>
  <si>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</si>
  <si>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</si>
  <si>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</si>
  <si>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</si>
  <si>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</si>
  <si>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</si>
  <si>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</si>
  <si>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</si>
  <si>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</si>
  <si>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</si>
  <si>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</si>
  <si>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</si>
  <si>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</si>
  <si>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</si>
  <si>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</si>
  <si>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</si>
  <si>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</si>
  <si>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</si>
  <si>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</si>
  <si>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</si>
  <si>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</si>
  <si>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</si>
  <si>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</si>
  <si>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</si>
  <si>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</si>
  <si>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</si>
  <si>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</si>
  <si>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</si>
  <si>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</si>
  <si>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</si>
  <si>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</si>
  <si>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</si>
  <si>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</si>
  <si>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</si>
  <si>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</si>
  <si>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</si>
  <si>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</si>
  <si>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</si>
  <si>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</si>
  <si>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</si>
  <si>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</si>
  <si>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</si>
  <si>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</si>
  <si>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</si>
  <si>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</si>
  <si>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</si>
  <si>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</si>
  <si>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</si>
  <si>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</si>
  <si>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</si>
  <si>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</si>
  <si>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</si>
  <si>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</si>
  <si>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</si>
  <si>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</si>
  <si>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</si>
  <si>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</si>
  <si>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</si>
  <si>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</si>
  <si>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</si>
  <si>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</si>
  <si>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</si>
  <si>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</si>
  <si>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</si>
  <si>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</si>
  <si>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</si>
  <si>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</si>
  <si>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</si>
  <si>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</si>
  <si>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</si>
  <si>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</si>
  <si>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</si>
  <si>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</si>
  <si>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</si>
  <si>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</si>
  <si>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</si>
  <si>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</si>
  <si>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</si>
  <si>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</si>
  <si>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</si>
  <si>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</si>
  <si>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</si>
  <si>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</si>
  <si>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</si>
  <si>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</si>
  <si>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</si>
  <si>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</si>
  <si>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</si>
  <si>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</si>
  <si>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</si>
  <si>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</si>
  <si>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</si>
  <si>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</si>
  <si>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</si>
  <si>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</si>
  <si>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</si>
  <si>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</si>
  <si>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</si>
  <si>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</si>
  <si>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</si>
  <si>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</si>
  <si>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</si>
  <si>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</si>
  <si>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</si>
  <si>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</si>
  <si>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</si>
  <si>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</si>
  <si>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</si>
  <si>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</si>
  <si>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</si>
  <si>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</si>
  <si>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</si>
  <si>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</si>
  <si>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</si>
  <si>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</si>
  <si>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</si>
  <si>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</si>
  <si>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</si>
  <si>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</si>
  <si>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</si>
  <si>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</si>
  <si>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</si>
  <si>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</si>
  <si>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</si>
  <si>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</si>
  <si>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</si>
  <si>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</si>
  <si>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</si>
  <si>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</si>
  <si>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</si>
  <si>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</si>
  <si>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</si>
  <si>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</si>
  <si>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</si>
  <si>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</si>
  <si>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</si>
  <si>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</si>
  <si>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</si>
  <si>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</si>
  <si>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</si>
  <si>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</si>
  <si>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</si>
  <si>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</si>
  <si>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</si>
  <si>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</si>
  <si>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</si>
  <si>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</si>
  <si>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</si>
  <si>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</si>
  <si>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</si>
  <si>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</si>
  <si>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</si>
  <si>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</si>
  <si>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</si>
  <si>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</si>
  <si>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</si>
  <si>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</si>
  <si>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</si>
  <si>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</si>
  <si>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</si>
  <si>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</si>
  <si>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</si>
  <si>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</si>
  <si>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</si>
  <si>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</si>
  <si>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</si>
  <si>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</si>
  <si>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</si>
  <si>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</si>
  <si>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</si>
  <si>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</si>
  <si>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</si>
  <si>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</si>
  <si>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</si>
  <si>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</si>
  <si>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</si>
  <si>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</si>
  <si>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</si>
  <si>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</si>
  <si>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</si>
  <si>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</si>
  <si>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</si>
  <si>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</si>
  <si>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</si>
  <si>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</si>
  <si>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</si>
  <si>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</si>
  <si>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</si>
  <si>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</si>
  <si>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</si>
  <si>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</si>
  <si>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</si>
  <si>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</si>
  <si>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</si>
  <si>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</si>
  <si>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</si>
  <si>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</si>
  <si>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</si>
  <si>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</si>
  <si>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</si>
  <si>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</si>
  <si>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</si>
  <si>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</si>
  <si>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</si>
  <si>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</si>
  <si>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</si>
  <si>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</si>
  <si>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</si>
  <si>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</si>
  <si>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</si>
  <si>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</si>
  <si>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</si>
  <si>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</si>
  <si>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</si>
  <si>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</si>
  <si>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</si>
  <si>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</si>
  <si>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</si>
  <si>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</si>
  <si>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</si>
  <si>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</si>
  <si>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</si>
  <si>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</si>
  <si>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</si>
  <si>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</si>
  <si>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</si>
  <si>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</si>
  <si>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</si>
  <si>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</si>
  <si>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</si>
  <si>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</si>
  <si>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</si>
  <si>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</si>
  <si>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</si>
  <si>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</si>
  <si>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</si>
  <si>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</si>
  <si>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</si>
  <si>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</si>
  <si>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</si>
  <si>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</si>
  <si>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</si>
  <si>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</si>
  <si>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</si>
  <si>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</si>
  <si>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</si>
  <si>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</si>
  <si>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</si>
  <si>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</si>
  <si>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</si>
  <si>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</si>
  <si>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</si>
  <si>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</si>
  <si>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</si>
  <si>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</si>
  <si>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</si>
  <si>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</si>
  <si>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</si>
  <si>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</si>
  <si>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</si>
  <si>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</si>
  <si>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</si>
  <si>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</si>
  <si>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</si>
  <si>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</si>
  <si>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</si>
  <si>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</si>
  <si>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</si>
  <si>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</si>
  <si>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</si>
  <si>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</si>
  <si>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</si>
  <si>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</si>
  <si>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</si>
  <si>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</si>
  <si>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</si>
  <si>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</si>
  <si>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</si>
  <si>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</si>
  <si>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</si>
  <si>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</si>
  <si>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</si>
  <si>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</si>
  <si>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</si>
  <si>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</si>
  <si>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</si>
  <si>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</si>
  <si>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</si>
  <si>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</si>
  <si>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</si>
  <si>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</si>
  <si>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</si>
  <si>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</si>
  <si>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</si>
  <si>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</si>
  <si>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</si>
  <si>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</si>
  <si>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</si>
  <si>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</si>
  <si>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</si>
  <si>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</si>
  <si>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</si>
  <si>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</si>
  <si>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</si>
  <si>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</si>
  <si>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</si>
  <si>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</si>
  <si>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</si>
  <si>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</si>
  <si>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</si>
  <si>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</si>
  <si>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</si>
  <si>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</si>
  <si>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</si>
  <si>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</si>
  <si>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</si>
  <si>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</si>
  <si>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</si>
  <si>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</si>
  <si>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</si>
  <si>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</si>
  <si>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</si>
  <si>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</si>
  <si>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</si>
  <si>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</si>
  <si>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</si>
  <si>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</si>
  <si>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</si>
  <si>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</si>
  <si>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</si>
  <si>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</si>
  <si>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</si>
  <si>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</si>
  <si>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</si>
  <si>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</si>
  <si>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</si>
  <si>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</si>
  <si>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</si>
  <si>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</si>
  <si>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</si>
  <si>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</si>
  <si>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</si>
  <si>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</si>
  <si>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</si>
  <si>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</si>
  <si>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</si>
  <si>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</si>
  <si>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</si>
  <si>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</si>
  <si>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</si>
  <si>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</si>
  <si>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</si>
  <si>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</si>
  <si>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</si>
  <si>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</si>
  <si>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</si>
  <si>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</si>
  <si>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</si>
  <si>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</si>
  <si>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</si>
  <si>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</si>
  <si>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</si>
  <si>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</si>
  <si>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</si>
  <si>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</si>
  <si>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</si>
  <si>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</si>
  <si>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</si>
  <si>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</si>
  <si>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</si>
  <si>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</si>
  <si>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</si>
  <si>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</si>
  <si>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</si>
  <si>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</si>
  <si>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</si>
  <si>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</si>
  <si>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</si>
  <si>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</si>
  <si>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</si>
  <si>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</si>
  <si>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</si>
  <si>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</si>
  <si>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</si>
  <si>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</si>
  <si>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</si>
  <si>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</si>
  <si>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</si>
  <si>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</si>
  <si>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</si>
  <si>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</si>
  <si>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</si>
  <si>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</si>
  <si>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</si>
  <si>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</si>
  <si>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</si>
  <si>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</si>
  <si>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</si>
  <si>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</si>
  <si>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</si>
  <si>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</si>
  <si>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</si>
  <si>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</si>
  <si>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</si>
  <si>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</si>
  <si>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</si>
  <si>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</si>
  <si>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</si>
  <si>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</si>
  <si>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</si>
  <si>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</si>
  <si>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</si>
  <si>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</si>
  <si>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</si>
  <si>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</si>
  <si>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</si>
  <si>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</si>
  <si>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</si>
  <si>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</si>
  <si>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</si>
  <si>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</si>
  <si>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</si>
  <si>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</si>
  <si>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</si>
  <si>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</si>
  <si>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</si>
  <si>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</si>
  <si>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</si>
  <si>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</si>
  <si>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</si>
  <si>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</si>
  <si>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</si>
  <si>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</si>
  <si>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</si>
  <si>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</si>
  <si>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</si>
  <si>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</si>
  <si>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</si>
  <si>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</si>
  <si>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</si>
  <si>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</si>
  <si>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</si>
  <si>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</si>
  <si>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</si>
  <si>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</si>
  <si>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</si>
  <si>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</si>
  <si>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</si>
  <si>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</si>
  <si>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</si>
  <si>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</si>
  <si>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</si>
  <si>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</si>
  <si>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</si>
  <si>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</si>
  <si>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</si>
  <si>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</si>
  <si>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</si>
  <si>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</si>
  <si>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</si>
  <si>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</si>
  <si>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</si>
  <si>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</si>
  <si>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</si>
  <si>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</si>
  <si>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</si>
  <si>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</si>
  <si>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</si>
  <si>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</si>
  <si>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</si>
  <si>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</si>
  <si>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</si>
  <si>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</si>
  <si>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</si>
  <si>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</si>
  <si>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</si>
  <si>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</si>
  <si>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</si>
  <si>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</si>
  <si>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</si>
  <si>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</si>
  <si>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</si>
  <si>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</si>
  <si>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</si>
  <si>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</si>
  <si>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</si>
  <si>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</si>
  <si>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</si>
  <si>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</si>
  <si>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</si>
  <si>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</si>
  <si>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</si>
  <si>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</si>
  <si>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</si>
  <si>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</si>
  <si>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</si>
  <si>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</si>
  <si>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</si>
  <si>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</si>
  <si>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</si>
  <si>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</si>
  <si>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</si>
  <si>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</si>
  <si>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</si>
  <si>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</si>
  <si>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</si>
  <si>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</si>
  <si>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</si>
  <si>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</si>
  <si>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</si>
  <si>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</si>
  <si>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</si>
  <si>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</si>
  <si>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</si>
  <si>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</si>
  <si>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</si>
  <si>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</si>
  <si>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</si>
  <si>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</si>
  <si>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</si>
  <si>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</si>
  <si>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</si>
  <si>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</si>
  <si>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</si>
  <si>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</si>
  <si>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</si>
  <si>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</si>
  <si>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</si>
  <si>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</si>
  <si>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</si>
  <si>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</si>
  <si>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</si>
  <si>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</si>
  <si>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</si>
  <si>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</si>
  <si>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</si>
  <si>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</si>
  <si>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</si>
  <si>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</si>
  <si>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</si>
  <si>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</si>
  <si>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</si>
  <si>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</si>
  <si>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</si>
  <si>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</si>
  <si>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</si>
  <si>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</si>
  <si>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</si>
  <si>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</si>
  <si>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</si>
  <si>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</si>
  <si>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</si>
  <si>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</si>
  <si>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</si>
  <si>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</si>
  <si>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</si>
  <si>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</si>
  <si>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</si>
  <si>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</si>
  <si>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</si>
  <si>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</si>
  <si>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</si>
  <si>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</si>
  <si>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</si>
  <si>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</si>
  <si>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</si>
  <si>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</si>
  <si>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</si>
  <si>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</si>
  <si>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</si>
  <si>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</si>
  <si>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</si>
  <si>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</si>
  <si>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</si>
  <si>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</si>
  <si>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</si>
  <si>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</si>
  <si>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</si>
  <si>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</si>
  <si>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</si>
  <si>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</si>
  <si>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</si>
  <si>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</si>
  <si>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</si>
  <si>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</si>
  <si>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</si>
  <si>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</si>
  <si>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</si>
  <si>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</si>
  <si>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</si>
  <si>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</si>
  <si>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</si>
  <si>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</si>
  <si>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</si>
  <si>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</si>
  <si>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</si>
  <si>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</si>
  <si>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</si>
  <si>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</si>
  <si>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</si>
  <si>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</si>
  <si>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</si>
  <si>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</si>
  <si>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</si>
  <si>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</si>
  <si>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</si>
  <si>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</si>
  <si>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</si>
  <si>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</si>
  <si>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</si>
  <si>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</si>
  <si>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</si>
  <si>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</si>
  <si>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</si>
  <si>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</si>
  <si>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</si>
  <si>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</si>
  <si>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</si>
  <si>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</si>
  <si>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</si>
  <si>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</si>
  <si>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</si>
  <si>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</si>
  <si>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</si>
  <si>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</si>
  <si>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</si>
  <si>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</si>
  <si>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</si>
  <si>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</si>
  <si>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</si>
  <si>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</si>
  <si>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</si>
  <si>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</si>
  <si>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</si>
  <si>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</si>
  <si>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</si>
  <si>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</si>
  <si>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</si>
  <si>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</si>
  <si>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</si>
  <si>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</si>
  <si>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</si>
  <si>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</si>
  <si>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</si>
  <si>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</si>
  <si>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</si>
  <si>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</si>
  <si>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</si>
  <si>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</si>
  <si>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</si>
  <si>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</si>
  <si>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</si>
  <si>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</si>
  <si>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</si>
  <si>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</si>
  <si>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</si>
  <si>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</si>
  <si>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</si>
  <si>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</si>
  <si>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</si>
  <si>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</si>
  <si>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</si>
  <si>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</si>
  <si>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</si>
  <si>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</si>
  <si>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</si>
  <si>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</si>
  <si>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</si>
  <si>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</si>
  <si>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</si>
  <si>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</si>
  <si>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</si>
  <si>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</si>
  <si>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</si>
  <si>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</si>
  <si>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</si>
  <si>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</si>
  <si>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</si>
  <si>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</si>
  <si>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</si>
  <si>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</si>
  <si>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</si>
  <si>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</si>
  <si>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</si>
  <si>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</si>
  <si>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</si>
  <si>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</si>
  <si>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</si>
  <si>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</si>
  <si>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</si>
  <si>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</si>
  <si>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</si>
  <si>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</si>
  <si>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</si>
  <si>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</si>
  <si>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</si>
  <si>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</si>
  <si>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</si>
  <si>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</si>
  <si>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</si>
  <si>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</si>
  <si>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</si>
  <si>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</si>
  <si>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</si>
  <si>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</si>
  <si>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</si>
  <si>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</si>
  <si>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</si>
  <si>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</si>
  <si>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</si>
  <si>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</si>
  <si>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</si>
  <si>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</si>
  <si>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</si>
  <si>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</si>
  <si>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</si>
  <si>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</si>
  <si>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</si>
  <si>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</si>
  <si>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</si>
  <si>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</si>
  <si>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</si>
  <si>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</si>
  <si>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</si>
  <si>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</si>
  <si>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</si>
  <si>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</si>
  <si>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</si>
  <si>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</si>
  <si>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</si>
  <si>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</si>
  <si>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</si>
  <si>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</si>
  <si>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</si>
  <si>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</si>
  <si>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</si>
  <si>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</si>
  <si>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</si>
  <si>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</si>
  <si>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</si>
  <si>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</si>
  <si>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</si>
  <si>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</si>
  <si>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</si>
  <si>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</si>
  <si>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</si>
  <si>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</si>
  <si>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</si>
  <si>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</si>
  <si>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</si>
  <si>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</si>
  <si>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</si>
  <si>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</si>
  <si>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</si>
  <si>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</si>
  <si>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</si>
  <si>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</si>
  <si>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</si>
  <si>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</si>
  <si>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</si>
  <si>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</si>
  <si>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</si>
  <si>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</si>
  <si>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</si>
  <si>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</si>
  <si>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</si>
  <si>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</si>
  <si>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</si>
  <si>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</si>
  <si>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</si>
  <si>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</si>
  <si>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</si>
  <si>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</si>
  <si>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</si>
  <si>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</si>
  <si>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</si>
  <si>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</si>
  <si>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</si>
  <si>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</si>
  <si>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</si>
  <si>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</si>
  <si>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</si>
  <si>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</si>
  <si>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</si>
  <si>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</si>
  <si>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</si>
  <si>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</si>
  <si>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</si>
  <si>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</si>
  <si>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</si>
  <si>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</si>
  <si>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</si>
  <si>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</si>
  <si>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</si>
  <si>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</si>
  <si>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</si>
  <si>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</si>
  <si>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</si>
  <si>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</si>
  <si>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</si>
  <si>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</si>
  <si>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</si>
  <si>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</si>
  <si>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</si>
  <si>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</si>
  <si>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</si>
  <si>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</si>
  <si>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</si>
  <si>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</si>
  <si>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</si>
  <si>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</si>
  <si>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</si>
  <si>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</si>
  <si>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</si>
  <si>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</si>
  <si>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</si>
  <si>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</si>
  <si>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</si>
  <si>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</si>
  <si>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</si>
  <si>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</si>
  <si>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</si>
  <si>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</si>
  <si>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</si>
  <si>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</si>
  <si>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</si>
  <si>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</si>
  <si>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</si>
  <si>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</si>
  <si>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</si>
  <si>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</si>
  <si>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</si>
  <si>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</si>
  <si>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</si>
  <si>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</si>
  <si>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</si>
  <si>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</si>
  <si>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</si>
  <si>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</si>
  <si>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</si>
  <si>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</si>
  <si>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</si>
  <si>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</si>
  <si>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</si>
  <si>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</si>
  <si>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</si>
  <si>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</si>
  <si>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</si>
  <si>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</si>
  <si>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</si>
  <si>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</si>
  <si>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</si>
  <si>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</si>
  <si>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</si>
  <si>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</si>
  <si>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</si>
  <si>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</si>
  <si>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</si>
  <si>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</si>
  <si>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</si>
  <si>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</si>
  <si>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</si>
  <si>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</si>
  <si>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</si>
  <si>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</si>
  <si>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</si>
  <si>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</si>
  <si>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</si>
  <si>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</si>
  <si>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</si>
  <si>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</si>
  <si>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</si>
  <si>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</si>
  <si>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</si>
  <si>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</si>
  <si>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</si>
  <si>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</si>
  <si>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</si>
  <si>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</si>
  <si>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</si>
  <si>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</si>
  <si>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</si>
  <si>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</si>
  <si>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</si>
  <si>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</si>
  <si>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</si>
  <si>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</si>
  <si>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</si>
  <si>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</si>
  <si>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</si>
  <si>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</si>
  <si>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</si>
  <si>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</si>
  <si>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</si>
  <si>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</si>
  <si>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</si>
  <si>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</si>
  <si>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</si>
  <si>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</si>
  <si>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</si>
  <si>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</si>
  <si>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</si>
  <si>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</si>
  <si>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</si>
  <si>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</si>
  <si>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</si>
  <si>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</si>
  <si>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</si>
  <si>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</si>
  <si>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</si>
  <si>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</si>
  <si>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</si>
  <si>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</si>
  <si>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</si>
  <si>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</si>
  <si>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</si>
  <si>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</si>
  <si>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</si>
  <si>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</si>
  <si>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</si>
  <si>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</si>
  <si>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</si>
  <si>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</si>
  <si>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</si>
  <si>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</si>
  <si>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</si>
  <si>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</si>
  <si>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</si>
  <si>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</si>
  <si>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</si>
  <si>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</si>
  <si>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</si>
  <si>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</si>
  <si>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</si>
  <si>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</si>
  <si>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</si>
  <si>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</si>
  <si>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</si>
  <si>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</si>
  <si>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</si>
  <si>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</si>
  <si>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</si>
  <si>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</si>
  <si>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</si>
  <si>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</si>
  <si>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</si>
  <si>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</si>
  <si>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</si>
  <si>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</si>
  <si>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</si>
  <si>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</si>
  <si>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</si>
  <si>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</si>
  <si>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</si>
  <si>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</si>
  <si>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</si>
  <si>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</si>
  <si>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</si>
  <si>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</si>
  <si>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</si>
  <si>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</si>
  <si>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</si>
  <si>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</si>
  <si>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</si>
  <si>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</si>
  <si>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</si>
  <si>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</si>
  <si>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</si>
  <si>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</si>
  <si>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</si>
  <si>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</si>
  <si>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</si>
  <si>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</si>
  <si>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</si>
  <si>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</si>
  <si>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</si>
  <si>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</si>
  <si>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</si>
  <si>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</si>
  <si>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</si>
  <si>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</si>
  <si>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</si>
  <si>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</si>
  <si>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</si>
  <si>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</si>
  <si>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</si>
  <si>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</si>
  <si>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</si>
  <si>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</si>
  <si>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</si>
  <si>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</si>
  <si>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</si>
  <si>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</si>
  <si>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</si>
  <si>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</si>
  <si>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</si>
  <si>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</si>
  <si>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</si>
  <si>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</si>
  <si>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</si>
  <si>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</si>
  <si>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</si>
  <si>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</si>
  <si>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</si>
  <si>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</si>
  <si>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</si>
  <si>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</si>
  <si>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</si>
  <si>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</si>
  <si>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</si>
  <si>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</si>
  <si>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</si>
  <si>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</si>
  <si>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</si>
  <si>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</si>
  <si>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</si>
  <si>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</si>
  <si>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</si>
  <si>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</si>
  <si>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</si>
  <si>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</si>
  <si>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</si>
  <si>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</si>
  <si>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</si>
  <si>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</si>
  <si>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</si>
  <si>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</si>
  <si>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</si>
  <si>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</si>
  <si>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</si>
  <si>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</si>
  <si>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</si>
  <si>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</si>
  <si>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</si>
  <si>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</si>
  <si>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</si>
  <si>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</si>
  <si>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</si>
  <si>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</si>
  <si>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</si>
  <si>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</si>
  <si>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</si>
  <si>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</si>
  <si>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</si>
  <si>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</si>
  <si>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</si>
  <si>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</si>
  <si>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</si>
  <si>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</si>
  <si>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</si>
  <si>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</si>
  <si>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</si>
  <si>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</si>
  <si>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</si>
  <si>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</si>
  <si>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</si>
  <si>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</si>
  <si>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</si>
  <si>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</si>
  <si>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</si>
  <si>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</si>
  <si>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</si>
  <si>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</si>
  <si>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</si>
  <si>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</si>
  <si>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</si>
  <si>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</si>
  <si>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</si>
  <si>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</si>
  <si>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</si>
  <si>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</si>
  <si>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</si>
  <si>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</si>
  <si>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</si>
  <si>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</si>
  <si>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</si>
  <si>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</si>
  <si>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</si>
  <si>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</si>
  <si>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</si>
  <si>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</si>
  <si>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</si>
  <si>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</si>
  <si>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</si>
  <si>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</si>
  <si>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</si>
  <si>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</si>
  <si>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</si>
  <si>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</si>
  <si>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</si>
  <si>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</si>
  <si>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</si>
  <si>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</si>
  <si>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</si>
  <si>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</si>
  <si>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</si>
  <si>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</si>
  <si>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</si>
  <si>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</si>
  <si>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</si>
  <si>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</si>
  <si>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</si>
  <si>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</si>
  <si>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</si>
  <si>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</si>
  <si>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</si>
  <si>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</si>
  <si>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</si>
  <si>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</si>
  <si>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</si>
  <si>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</si>
  <si>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</si>
  <si>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</si>
  <si>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</si>
  <si>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</si>
  <si>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</si>
  <si>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</si>
  <si>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</si>
  <si>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</si>
  <si>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</si>
  <si>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</si>
  <si>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</si>
  <si>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</si>
  <si>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</si>
  <si>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</si>
  <si>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</si>
  <si>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</si>
  <si>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</si>
  <si>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</si>
  <si>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</si>
  <si>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</si>
  <si>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</si>
  <si>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</si>
  <si>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</si>
  <si>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</si>
  <si>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</si>
  <si>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</si>
  <si>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</si>
  <si>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</si>
  <si>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</si>
  <si>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</si>
  <si>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</si>
  <si>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</si>
  <si>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</si>
  <si>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</si>
  <si>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</si>
  <si>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</si>
  <si>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</si>
  <si>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</si>
  <si>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</si>
  <si>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</si>
  <si>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</si>
  <si>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</si>
  <si>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</si>
  <si>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</si>
  <si>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</si>
  <si>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</si>
  <si>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</si>
  <si>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</si>
  <si>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</si>
  <si>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</si>
  <si>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</si>
  <si>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</si>
  <si>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</si>
  <si>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</si>
  <si>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</si>
  <si>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</si>
  <si>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</si>
  <si>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</si>
  <si>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</si>
  <si>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</si>
  <si>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</si>
  <si>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</si>
  <si>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</si>
  <si>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</si>
  <si>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</si>
  <si>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</si>
  <si>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</si>
  <si>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</si>
  <si>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</si>
  <si>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</si>
  <si>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</si>
  <si>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</si>
  <si>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</si>
  <si>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</si>
  <si>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</si>
  <si>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</si>
  <si>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</si>
  <si>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</si>
  <si>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</si>
  <si>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</si>
  <si>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</si>
  <si>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</si>
  <si>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</si>
  <si>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</si>
  <si>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</si>
  <si>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</si>
  <si>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</si>
  <si>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</si>
  <si>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</si>
  <si>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</si>
  <si>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</si>
  <si>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</si>
  <si>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</si>
  <si>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</si>
  <si>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</si>
  <si>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</si>
  <si>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</si>
  <si>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</si>
  <si>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</si>
  <si>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</si>
  <si>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</si>
  <si>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</si>
  <si>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</si>
  <si>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</si>
  <si>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</si>
  <si>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</si>
  <si>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</si>
  <si>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</si>
  <si>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</si>
  <si>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</si>
  <si>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</si>
  <si>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</si>
  <si>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</si>
  <si>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</si>
  <si>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</si>
  <si>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</si>
  <si>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</si>
  <si>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</si>
  <si>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</si>
  <si>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</si>
  <si>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</si>
  <si>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</si>
  <si>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</si>
  <si>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</si>
  <si>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</si>
  <si>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</si>
  <si>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</si>
  <si>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</si>
  <si>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</si>
  <si>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</si>
  <si>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</si>
  <si>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</si>
  <si>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</si>
  <si>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</si>
  <si>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</si>
  <si>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</si>
  <si>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</si>
  <si>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</si>
  <si>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</si>
  <si>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</si>
  <si>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</si>
  <si>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</si>
  <si>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</si>
  <si>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</si>
  <si>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</si>
  <si>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</si>
  <si>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</si>
  <si>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</si>
  <si>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</si>
  <si>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</si>
  <si>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</si>
  <si>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</si>
  <si>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</si>
  <si>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</si>
  <si>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</si>
  <si>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</si>
  <si>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</si>
  <si>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</si>
  <si>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</si>
  <si>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</si>
  <si>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</si>
  <si>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</si>
  <si>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</si>
  <si>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</si>
  <si>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</si>
  <si>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</si>
  <si>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</si>
  <si>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</si>
  <si>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</si>
  <si>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</si>
  <si>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</si>
  <si>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</si>
  <si>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</si>
  <si>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</si>
  <si>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</si>
  <si>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</si>
  <si>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</si>
  <si>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</si>
  <si>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</si>
  <si>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</si>
  <si>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</si>
  <si>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</si>
  <si>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</si>
  <si>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</si>
  <si>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</si>
  <si>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</si>
  <si>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</si>
  <si>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</si>
  <si>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</si>
  <si>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</si>
  <si>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</si>
  <si>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</si>
  <si>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</si>
  <si>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</si>
  <si>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</si>
  <si>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</si>
  <si>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</si>
  <si>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</si>
  <si>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</si>
  <si>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</si>
  <si>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</si>
  <si>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</si>
  <si>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</si>
  <si>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</si>
  <si>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</si>
  <si>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</si>
  <si>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</si>
  <si>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</si>
  <si>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</si>
  <si>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</si>
  <si>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</si>
  <si>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</si>
  <si>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</si>
  <si>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</si>
  <si>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</si>
  <si>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</si>
  <si>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</si>
  <si>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</si>
  <si>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</si>
  <si>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</si>
  <si>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</si>
  <si>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</si>
  <si>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</si>
  <si>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</si>
  <si>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</si>
  <si>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</si>
  <si>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</si>
  <si>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</si>
  <si>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</si>
  <si>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</si>
  <si>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</si>
  <si>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</si>
  <si>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</si>
  <si>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</si>
  <si>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</si>
  <si>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</si>
  <si>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</si>
  <si>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</si>
  <si>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</si>
  <si>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</si>
  <si>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</si>
  <si>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</si>
  <si>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</si>
  <si>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</si>
  <si>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</si>
  <si>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</si>
  <si>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</si>
  <si>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</si>
  <si>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</si>
  <si>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</si>
  <si>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</si>
  <si>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</si>
  <si>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</si>
  <si>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</si>
  <si>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</si>
  <si>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</si>
  <si>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</si>
  <si>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</si>
  <si>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</si>
  <si>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</si>
  <si>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</si>
  <si>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</si>
  <si>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</si>
  <si>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</si>
  <si>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</si>
  <si>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</si>
  <si>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</si>
  <si>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</si>
  <si>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</si>
  <si>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</si>
  <si>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</si>
  <si>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</si>
  <si>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</si>
  <si>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</si>
  <si>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</si>
  <si>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</si>
  <si>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</si>
  <si>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</si>
  <si>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</si>
  <si>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</si>
  <si>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</si>
  <si>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</si>
  <si>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</si>
  <si>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</si>
  <si>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</si>
  <si>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</si>
  <si>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</si>
  <si>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</si>
  <si>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</si>
  <si>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</si>
  <si>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</si>
  <si>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</si>
  <si>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</si>
  <si>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</si>
  <si>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</si>
  <si>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</si>
  <si>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</si>
  <si>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</si>
  <si>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</si>
  <si>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</si>
  <si>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</si>
  <si>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</si>
  <si>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</si>
  <si>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</si>
  <si>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</si>
  <si>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</si>
  <si>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</si>
  <si>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</si>
  <si>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</si>
  <si>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</si>
  <si>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</si>
  <si>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</si>
  <si>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</si>
  <si>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</si>
  <si>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</si>
  <si>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</si>
  <si>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</si>
  <si>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</si>
  <si>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</si>
  <si>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</si>
  <si>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</si>
  <si>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</si>
  <si>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</si>
  <si>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</si>
  <si>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</si>
  <si>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</si>
  <si>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</si>
  <si>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</si>
  <si>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</si>
  <si>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</si>
  <si>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</si>
  <si>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</si>
  <si>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</si>
  <si>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</si>
  <si>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</si>
  <si>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</si>
  <si>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</si>
  <si>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</si>
  <si>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</si>
  <si>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</si>
  <si>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</si>
  <si>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</si>
  <si>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</si>
  <si>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</si>
  <si>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</si>
  <si>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</si>
  <si>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</si>
  <si>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</si>
  <si>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</si>
  <si>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</si>
  <si>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</si>
  <si>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</si>
  <si>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</si>
  <si>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</si>
  <si>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</si>
  <si>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</si>
  <si>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</si>
  <si>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</si>
  <si>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</si>
  <si>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</si>
  <si>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</si>
  <si>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</si>
  <si>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</si>
  <si>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</si>
  <si>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</si>
  <si>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</si>
  <si>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</si>
  <si>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</si>
  <si>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</si>
  <si>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</si>
  <si>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</si>
  <si>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</si>
  <si>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</si>
  <si>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</si>
  <si>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</si>
  <si>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</si>
  <si>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</si>
  <si>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</si>
  <si>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</si>
  <si>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</si>
  <si>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</si>
  <si>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</si>
  <si>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</si>
  <si>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</si>
  <si>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</si>
  <si>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</si>
  <si>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</si>
  <si>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</si>
  <si>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</si>
  <si>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</si>
  <si>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</si>
  <si>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</si>
  <si>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</si>
  <si>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</si>
  <si>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</si>
  <si>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</si>
  <si>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</si>
  <si>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</si>
  <si>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</si>
  <si>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</si>
  <si>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</si>
  <si>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</si>
  <si>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</si>
  <si>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</si>
  <si>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</si>
  <si>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</si>
  <si>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</si>
  <si>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</si>
  <si>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</si>
  <si>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</si>
  <si>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</si>
  <si>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</si>
  <si>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</si>
  <si>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</si>
  <si>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</si>
  <si>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</si>
  <si>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</si>
  <si>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</si>
  <si>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</si>
  <si>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</si>
  <si>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</si>
  <si>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</si>
  <si>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</si>
  <si>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</si>
  <si>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</si>
  <si>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</si>
  <si>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</si>
  <si>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</si>
  <si>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</si>
  <si>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</si>
  <si>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</si>
  <si>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</si>
  <si>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</si>
  <si>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</si>
  <si>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</si>
  <si>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</si>
  <si>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</si>
  <si>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</si>
  <si>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</si>
  <si>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</si>
  <si>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</si>
  <si>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</si>
  <si>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</si>
  <si>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</si>
  <si>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</si>
  <si>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</si>
  <si>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</si>
  <si>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</si>
  <si>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</si>
  <si>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</si>
  <si>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</si>
  <si>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</si>
  <si>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</si>
  <si>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</si>
  <si>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</si>
  <si>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</si>
  <si>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</si>
  <si>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</si>
  <si>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</si>
  <si>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</si>
  <si>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</si>
  <si>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</si>
  <si>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</si>
  <si>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</si>
  <si>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</si>
  <si>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</si>
  <si>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</si>
  <si>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</si>
  <si>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</si>
  <si>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</si>
  <si>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</si>
  <si>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</si>
  <si>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</si>
  <si>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</si>
  <si>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</si>
  <si>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</si>
  <si>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</si>
  <si>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</si>
  <si>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</si>
  <si>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</si>
  <si>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</si>
  <si>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</si>
  <si>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</si>
  <si>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</si>
  <si>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</si>
  <si>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</si>
  <si>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</si>
  <si>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</si>
  <si>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</si>
  <si>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</si>
  <si>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</si>
  <si>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</si>
  <si>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</si>
  <si>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</si>
  <si>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</si>
  <si>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</si>
  <si>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</si>
  <si>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</si>
  <si>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</si>
  <si>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</si>
  <si>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</si>
  <si>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</si>
  <si>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</si>
  <si>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</si>
  <si>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</si>
  <si>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</si>
  <si>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</si>
  <si>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</si>
  <si>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</si>
  <si>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</si>
  <si>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</si>
  <si>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</si>
  <si>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</si>
  <si>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</si>
  <si>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</si>
  <si>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</si>
  <si>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</si>
  <si>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</si>
  <si>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</si>
  <si>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</si>
  <si>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</si>
  <si>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</si>
  <si>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</si>
  <si>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</si>
  <si>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</si>
  <si>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</si>
  <si>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</si>
  <si>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</si>
  <si>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</si>
  <si>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</si>
  <si>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</si>
  <si>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</si>
  <si>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</si>
  <si>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</si>
  <si>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</si>
  <si>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</si>
  <si>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</si>
  <si>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</si>
  <si>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</si>
  <si>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</si>
  <si>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</si>
  <si>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</si>
  <si>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</si>
  <si>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</si>
  <si>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</si>
  <si>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</si>
  <si>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</si>
  <si>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</si>
  <si>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</si>
  <si>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</si>
  <si>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</si>
  <si>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</si>
  <si>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</si>
  <si>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</si>
  <si>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</si>
  <si>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</si>
  <si>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</si>
  <si>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</si>
  <si>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</si>
  <si>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</si>
  <si>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</si>
  <si>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</si>
  <si>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</si>
  <si>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</si>
  <si>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</si>
  <si>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</si>
  <si>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</si>
  <si>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</si>
  <si>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</si>
  <si>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</si>
  <si>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</si>
  <si>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</si>
  <si>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</si>
  <si>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</si>
  <si>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</si>
  <si>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</si>
  <si>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</si>
  <si>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</si>
  <si>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</si>
  <si>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</si>
  <si>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</si>
  <si>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</si>
  <si>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</si>
  <si>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</si>
  <si>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</si>
  <si>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</si>
  <si>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</si>
  <si>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</si>
  <si>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</si>
  <si>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</si>
  <si>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</si>
  <si>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</si>
  <si>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</si>
  <si>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</si>
  <si>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</si>
  <si>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</si>
  <si>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</si>
  <si>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</si>
  <si>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</si>
  <si>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</si>
  <si>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</si>
  <si>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</si>
  <si>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</si>
  <si>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</si>
  <si>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</si>
  <si>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</si>
  <si>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</si>
  <si>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</si>
  <si>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</si>
  <si>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</si>
  <si>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</si>
  <si>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</si>
  <si>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</si>
  <si>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</si>
  <si>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</si>
  <si>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</si>
  <si>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</si>
  <si>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</si>
  <si>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</si>
  <si>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</si>
  <si>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</si>
  <si>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</si>
  <si>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</si>
  <si>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</si>
  <si>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</si>
  <si>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</si>
  <si>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</si>
  <si>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</si>
  <si>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</si>
  <si>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</si>
  <si>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</si>
  <si>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</si>
  <si>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</si>
  <si>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</si>
  <si>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</si>
  <si>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</si>
  <si>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</si>
  <si>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</si>
  <si>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</si>
  <si>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</si>
  <si>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</si>
  <si>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</si>
  <si>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</si>
  <si>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</si>
  <si>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</si>
  <si>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</si>
  <si>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</si>
  <si>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</si>
  <si>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</si>
  <si>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</si>
  <si>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</si>
  <si>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</si>
  <si>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</si>
  <si>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</si>
  <si>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</si>
  <si>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</si>
  <si>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</si>
  <si>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</si>
  <si>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</si>
  <si>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</si>
  <si>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</si>
  <si>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</si>
  <si>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</si>
  <si>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</si>
  <si>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</si>
  <si>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</si>
  <si>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</si>
  <si>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</si>
  <si>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</si>
  <si>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</si>
  <si>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</si>
  <si>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</si>
  <si>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</si>
  <si>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</si>
  <si>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</si>
  <si>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</si>
  <si>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</si>
  <si>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</si>
  <si>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</si>
  <si>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</si>
  <si>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</si>
  <si>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</si>
  <si>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</si>
  <si>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</si>
  <si>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</si>
  <si>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</si>
  <si>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</si>
  <si>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</si>
  <si>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</si>
  <si>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</si>
  <si>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</si>
  <si>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</si>
  <si>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</si>
  <si>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</si>
  <si>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</si>
  <si>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</si>
  <si>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</si>
  <si>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</si>
  <si>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</si>
  <si>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</si>
  <si>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</si>
  <si>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</si>
  <si>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</si>
  <si>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</si>
  <si>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</si>
  <si>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</si>
  <si>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</si>
  <si>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</si>
  <si>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</si>
  <si>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</si>
  <si>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</si>
  <si>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</si>
  <si>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</si>
  <si>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</si>
  <si>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</si>
  <si>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</si>
  <si>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</si>
  <si>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</si>
  <si>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</si>
  <si>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</si>
  <si>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</si>
  <si>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</si>
  <si>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</si>
  <si>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</si>
  <si>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</si>
  <si>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</si>
  <si>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</si>
  <si>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</si>
  <si>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</si>
  <si>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</si>
  <si>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</si>
  <si>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</si>
  <si>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</si>
  <si>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</si>
  <si>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</si>
  <si>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</si>
  <si>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</si>
  <si>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</si>
  <si>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</si>
  <si>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</si>
  <si>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</si>
  <si>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</si>
  <si>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</si>
  <si>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</si>
  <si>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</si>
  <si>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</si>
  <si>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</si>
  <si>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</si>
  <si>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</si>
  <si>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</si>
  <si>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</si>
  <si>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</si>
  <si>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</si>
  <si>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</si>
  <si>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</si>
  <si>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</si>
  <si>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</si>
  <si>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</si>
  <si>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</si>
  <si>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</si>
  <si>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</si>
  <si>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</si>
  <si>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</si>
  <si>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</si>
  <si>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</si>
  <si>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</si>
  <si>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</si>
  <si>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</si>
  <si>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</si>
  <si>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</si>
  <si>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</si>
  <si>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</si>
  <si>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</si>
  <si>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</si>
  <si>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</si>
  <si>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</si>
  <si>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</si>
  <si>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</si>
  <si>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</si>
  <si>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</si>
  <si>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</si>
  <si>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</si>
  <si>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</si>
  <si>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</si>
  <si>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</si>
  <si>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</si>
  <si>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</si>
  <si>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</si>
  <si>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</si>
  <si>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</si>
  <si>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</si>
  <si>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</si>
  <si>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</si>
  <si>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</si>
  <si>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</si>
  <si>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</si>
  <si>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</si>
  <si>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</si>
  <si>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</si>
  <si>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</si>
  <si>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</si>
  <si>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</si>
  <si>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</si>
  <si>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</si>
  <si>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</si>
  <si>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</si>
  <si>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</si>
  <si>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</si>
  <si>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</si>
  <si>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</si>
  <si>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</si>
  <si>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</si>
  <si>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</si>
  <si>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</si>
  <si>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</si>
  <si>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</si>
  <si>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</si>
  <si>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</si>
  <si>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</si>
  <si>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</si>
  <si>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</si>
  <si>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</si>
  <si>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</si>
  <si>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</si>
  <si>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</si>
  <si>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</si>
  <si>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</si>
  <si>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</si>
  <si>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</si>
  <si>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</si>
  <si>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</si>
  <si>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</si>
  <si>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</si>
  <si>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</si>
  <si>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</si>
  <si>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</si>
  <si>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</si>
  <si>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</si>
  <si>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</si>
  <si>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</si>
  <si>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</si>
  <si>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</si>
  <si>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</si>
  <si>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</si>
  <si>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</si>
  <si>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</si>
  <si>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</si>
  <si>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</si>
  <si>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</si>
  <si>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</si>
  <si>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</si>
  <si>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</si>
  <si>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</si>
  <si>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</si>
  <si>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</si>
  <si>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</si>
  <si>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</si>
  <si>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</si>
  <si>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</si>
  <si>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</si>
  <si>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</si>
  <si>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</si>
  <si>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</si>
  <si>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</si>
  <si>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</si>
  <si>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</si>
  <si>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</si>
  <si>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</si>
  <si>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</si>
  <si>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</si>
  <si>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</si>
  <si>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</si>
  <si>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</si>
  <si>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</si>
  <si>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</si>
  <si>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</si>
  <si>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</si>
  <si>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</si>
  <si>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</si>
  <si>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</si>
  <si>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</si>
  <si>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</si>
  <si>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</si>
  <si>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</si>
  <si>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</si>
  <si>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</si>
  <si>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</si>
  <si>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</si>
  <si>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</si>
  <si>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</si>
  <si>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</si>
  <si>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</si>
  <si>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</si>
  <si>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</si>
  <si>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</si>
  <si>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</si>
  <si>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</si>
  <si>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</si>
  <si>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</si>
  <si>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</si>
  <si>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</si>
  <si>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</si>
  <si>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</si>
  <si>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</si>
  <si>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</si>
  <si>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</si>
  <si>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</si>
  <si>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</si>
  <si>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</si>
  <si>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</si>
  <si>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</si>
  <si>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</si>
  <si>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</si>
  <si>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</si>
  <si>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</si>
  <si>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</si>
  <si>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</si>
  <si>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</si>
  <si>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</si>
  <si>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</si>
  <si>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</si>
  <si>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</si>
  <si>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</si>
  <si>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</si>
  <si>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</si>
  <si>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</si>
  <si>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</si>
  <si>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</si>
  <si>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</si>
  <si>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</si>
  <si>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</si>
  <si>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</si>
  <si>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</si>
  <si>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</si>
  <si>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</si>
  <si>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</si>
  <si>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</si>
  <si>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</si>
  <si>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</si>
  <si>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</si>
  <si>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</si>
  <si>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</si>
  <si>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</si>
  <si>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</si>
  <si>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</si>
  <si>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</si>
  <si>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</si>
  <si>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</si>
  <si>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</si>
  <si>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</si>
  <si>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</si>
  <si>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</si>
  <si>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</si>
  <si>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</si>
  <si>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</si>
  <si>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</si>
  <si>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</si>
  <si>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</si>
  <si>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</si>
  <si>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</si>
  <si>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</si>
  <si>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</si>
  <si>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</si>
  <si>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</si>
  <si>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</si>
  <si>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</si>
  <si>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</si>
  <si>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</si>
  <si>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</si>
  <si>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</si>
  <si>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</si>
  <si>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</si>
  <si>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</si>
  <si>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</si>
  <si>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</si>
  <si>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</si>
  <si>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</si>
  <si>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</si>
  <si>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</si>
  <si>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</si>
  <si>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</si>
  <si>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</si>
  <si>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</si>
  <si>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</si>
  <si>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</si>
  <si>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</si>
  <si>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</si>
  <si>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</si>
  <si>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</si>
  <si>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</si>
  <si>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</si>
  <si>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</si>
  <si>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</si>
  <si>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</si>
  <si>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</si>
  <si>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</si>
  <si>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</si>
  <si>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</si>
  <si>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</si>
  <si>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</si>
  <si>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</si>
  <si>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</si>
  <si>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</si>
  <si>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</si>
  <si>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</si>
  <si>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</si>
  <si>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</si>
  <si>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</si>
  <si>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</si>
  <si>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</si>
  <si>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</si>
  <si>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</si>
  <si>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</si>
  <si>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</si>
  <si>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</si>
  <si>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</si>
  <si>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</si>
  <si>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</si>
  <si>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</si>
  <si>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</si>
  <si>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</si>
  <si>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</si>
  <si>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</si>
  <si>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</si>
  <si>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</si>
  <si>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</si>
  <si>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</si>
  <si>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</si>
  <si>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</si>
  <si>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</si>
  <si>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</si>
  <si>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</si>
  <si>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</si>
  <si>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</si>
  <si>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</si>
  <si>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</si>
  <si>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</si>
  <si>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</si>
  <si>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</si>
  <si>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</si>
  <si>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</si>
  <si>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</si>
  <si>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</si>
  <si>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</si>
  <si>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</si>
  <si>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</si>
  <si>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</si>
  <si>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</si>
  <si>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</si>
  <si>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</si>
  <si>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</si>
  <si>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</si>
  <si>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</si>
  <si>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</si>
  <si>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</si>
  <si>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</si>
  <si>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</si>
  <si>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</si>
  <si>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</si>
  <si>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</si>
  <si>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</si>
  <si>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</si>
  <si>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</si>
  <si>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</si>
  <si>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</si>
  <si>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</si>
  <si>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</si>
  <si>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</si>
  <si>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</si>
  <si>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</si>
  <si>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</si>
  <si>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</si>
  <si>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</si>
  <si>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</si>
  <si>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</si>
  <si>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</si>
  <si>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</si>
  <si>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</si>
  <si>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</si>
  <si>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</si>
  <si>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</si>
  <si>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</si>
  <si>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</si>
  <si>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</si>
  <si>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</si>
  <si>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</si>
  <si>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</si>
  <si>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</si>
  <si>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</si>
  <si>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</si>
  <si>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</si>
  <si>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</si>
  <si>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</si>
  <si>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</si>
  <si>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</si>
  <si>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</si>
  <si>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</si>
  <si>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</si>
  <si>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</si>
  <si>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</si>
  <si>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</si>
  <si>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</si>
  <si>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</si>
  <si>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</si>
  <si>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</si>
  <si>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</si>
  <si>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</si>
  <si>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</si>
  <si>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</si>
  <si>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</si>
  <si>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</si>
  <si>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</si>
  <si>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</si>
  <si>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</si>
  <si>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</si>
  <si>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</si>
  <si>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</si>
  <si>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</si>
  <si>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</si>
  <si>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</si>
  <si>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</si>
  <si>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</si>
  <si>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</si>
  <si>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</si>
  <si>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</si>
  <si>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</si>
  <si>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</si>
  <si>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</si>
  <si>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</si>
  <si>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</si>
  <si>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</si>
  <si>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</si>
  <si>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</si>
  <si>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</si>
  <si>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</si>
  <si>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</si>
  <si>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</si>
  <si>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</si>
  <si>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</si>
  <si>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</si>
  <si>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</si>
  <si>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</si>
  <si>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</si>
  <si>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</si>
  <si>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</si>
  <si>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</si>
  <si>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</si>
  <si>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</si>
  <si>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</si>
  <si>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</si>
  <si>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</si>
  <si>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</si>
  <si>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</si>
  <si>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</si>
  <si>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</si>
  <si>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</si>
  <si>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</si>
  <si>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</si>
  <si>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</si>
  <si>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</si>
  <si>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</si>
  <si>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</si>
  <si>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</si>
  <si>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</si>
  <si>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</si>
  <si>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</si>
  <si>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</si>
  <si>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</si>
  <si>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</si>
  <si>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</si>
  <si>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</si>
  <si>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</si>
  <si>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</si>
  <si>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</si>
  <si>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</si>
  <si>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</si>
  <si>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</si>
  <si>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</si>
  <si>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</si>
  <si>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</si>
  <si>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</si>
  <si>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</si>
  <si>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</si>
  <si>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</si>
  <si>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</si>
  <si>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</si>
  <si>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</si>
  <si>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</si>
  <si>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</si>
  <si>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</si>
  <si>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</si>
  <si>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</si>
  <si>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</si>
  <si>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</si>
  <si>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</si>
  <si>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</si>
  <si>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</si>
  <si>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</si>
  <si>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</si>
  <si>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</si>
  <si>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</si>
  <si>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</si>
  <si>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</si>
  <si>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</si>
  <si>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</si>
  <si>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</si>
  <si>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</si>
  <si>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</si>
  <si>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</si>
  <si>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</si>
  <si>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</si>
  <si>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</si>
  <si>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</si>
  <si>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</si>
  <si>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</si>
  <si>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</si>
  <si>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</si>
  <si>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</si>
  <si>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</si>
  <si>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</si>
  <si>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</si>
  <si>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</si>
  <si>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</si>
  <si>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</si>
  <si>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</si>
  <si>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</si>
  <si>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</si>
  <si>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</si>
  <si>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</si>
  <si>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</si>
  <si>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</si>
  <si>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</si>
  <si>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</si>
  <si>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</si>
  <si>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</si>
  <si>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</si>
  <si>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</si>
  <si>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</si>
  <si>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</si>
  <si>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</si>
  <si>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</si>
  <si>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</si>
  <si>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</si>
  <si>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</si>
  <si>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</si>
  <si>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</si>
  <si>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</si>
  <si>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</si>
  <si>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</si>
  <si>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</si>
  <si>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</si>
  <si>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</si>
  <si>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</si>
  <si>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</si>
  <si>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</si>
  <si>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</si>
  <si>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</si>
  <si>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</si>
  <si>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</si>
  <si>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</si>
  <si>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</si>
  <si>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</si>
  <si>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</si>
  <si>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</si>
  <si>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</si>
  <si>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</si>
  <si>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</si>
  <si>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</si>
  <si>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</si>
  <si>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</si>
  <si>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</si>
  <si>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</si>
  <si>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</si>
  <si>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</si>
  <si>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</si>
  <si>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</si>
  <si>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</si>
  <si>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</si>
  <si>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</si>
  <si>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</si>
  <si>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</si>
  <si>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</si>
  <si>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</si>
  <si>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</si>
  <si>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</si>
  <si>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</si>
  <si>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</si>
  <si>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</si>
  <si>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</si>
  <si>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</si>
  <si>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</si>
  <si>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</si>
  <si>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</si>
  <si>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</si>
  <si>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</si>
  <si>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</si>
  <si>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</si>
  <si>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</si>
  <si>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</si>
  <si>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</si>
  <si>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</si>
  <si>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</si>
  <si>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</si>
  <si>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</si>
  <si>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</si>
  <si>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</si>
  <si>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</si>
  <si>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</si>
  <si>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</si>
  <si>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</si>
  <si>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</si>
  <si>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</si>
  <si>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</si>
  <si>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</si>
  <si>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</si>
  <si>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</si>
  <si>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</si>
  <si>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</si>
  <si>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</si>
  <si>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</si>
  <si>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</si>
  <si>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</si>
  <si>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</si>
  <si>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</si>
  <si>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</si>
  <si>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</si>
  <si>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</si>
  <si>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</si>
  <si>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</si>
  <si>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</si>
  <si>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</si>
  <si>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</si>
  <si>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</si>
  <si>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</si>
  <si>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</si>
  <si>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</si>
  <si>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</si>
  <si>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</si>
  <si>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</si>
  <si>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</si>
  <si>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</si>
  <si>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</si>
  <si>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</si>
  <si>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</si>
  <si>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</si>
  <si>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</si>
  <si>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</si>
  <si>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</si>
  <si>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</si>
  <si>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</si>
  <si>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</si>
  <si>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</si>
  <si>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</si>
  <si>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</si>
  <si>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</si>
  <si>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</si>
  <si>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</si>
  <si>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</si>
  <si>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</si>
  <si>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</si>
  <si>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</si>
  <si>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</si>
  <si>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</si>
  <si>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</si>
  <si>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</si>
  <si>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</si>
  <si>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</si>
  <si>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</si>
  <si>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</si>
  <si>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</si>
  <si>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</si>
  <si>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</si>
  <si>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</si>
  <si>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</si>
  <si>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</si>
  <si>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</si>
  <si>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</si>
  <si>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</si>
  <si>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</si>
  <si>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</si>
  <si>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</si>
  <si>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</si>
  <si>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</si>
  <si>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</si>
  <si>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</si>
  <si>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</si>
  <si>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</si>
  <si>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</si>
  <si>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</si>
  <si>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</si>
  <si>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</si>
  <si>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</si>
  <si>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</si>
  <si>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</si>
  <si>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</si>
  <si>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</si>
  <si>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</si>
  <si>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</si>
  <si>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</si>
  <si>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</si>
  <si>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</si>
  <si>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</si>
  <si>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</si>
  <si>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</si>
  <si>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</si>
  <si>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</si>
  <si>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</si>
  <si>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</si>
  <si>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</si>
  <si>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</si>
  <si>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</si>
  <si>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</si>
  <si>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</si>
  <si>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</si>
  <si>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</si>
  <si>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</si>
  <si>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</si>
  <si>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</si>
  <si>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</si>
  <si>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</si>
  <si>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</si>
  <si>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</si>
  <si>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</si>
  <si>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</si>
  <si>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</si>
  <si>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</si>
  <si>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</si>
  <si>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</si>
  <si>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</si>
  <si>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</si>
  <si>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</si>
  <si>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</si>
  <si>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</si>
  <si>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</si>
  <si>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</si>
  <si>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</si>
  <si>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</si>
  <si>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</si>
  <si>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</si>
  <si>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</si>
  <si>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</si>
  <si>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</si>
  <si>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</si>
  <si>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</si>
  <si>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</si>
  <si>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</si>
  <si>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</si>
  <si>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</si>
  <si>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</si>
  <si>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</si>
  <si>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</si>
  <si>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</si>
  <si>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</si>
  <si>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</si>
  <si>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</si>
  <si>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</si>
  <si>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</si>
  <si>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</si>
  <si>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</si>
  <si>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</si>
  <si>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</si>
  <si>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</si>
  <si>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</si>
  <si>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</si>
  <si>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</si>
  <si>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</si>
  <si>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</si>
  <si>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</si>
  <si>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</si>
  <si>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</si>
  <si>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</si>
  <si>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</si>
  <si>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</si>
  <si>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</si>
  <si>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</si>
  <si>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</si>
  <si>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</si>
  <si>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</si>
  <si>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</si>
  <si>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</si>
  <si>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</si>
  <si>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</si>
  <si>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</si>
  <si>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</si>
  <si>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</si>
  <si>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</si>
  <si>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</si>
  <si>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</si>
  <si>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</si>
  <si>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</si>
  <si>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</si>
  <si>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</si>
  <si>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</si>
  <si>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</si>
  <si>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</si>
  <si>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</si>
  <si>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</si>
  <si>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</si>
  <si>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</si>
  <si>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</si>
  <si>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</si>
  <si>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</si>
  <si>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</si>
  <si>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</si>
  <si>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</si>
  <si>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</si>
  <si>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</si>
  <si>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</si>
  <si>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</si>
  <si>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</si>
  <si>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</si>
  <si>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</si>
  <si>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</si>
  <si>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</si>
  <si>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</si>
  <si>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</si>
  <si>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</si>
  <si>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</si>
  <si>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</si>
  <si>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</si>
  <si>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</si>
  <si>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</si>
  <si>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</si>
  <si>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</si>
  <si>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</si>
  <si>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</si>
  <si>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</si>
  <si>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</si>
  <si>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</si>
  <si>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</si>
  <si>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</si>
  <si>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</si>
  <si>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</si>
  <si>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</si>
  <si>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</si>
  <si>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</si>
  <si>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</si>
  <si>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</si>
  <si>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</si>
  <si>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</si>
  <si>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</si>
  <si>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</si>
  <si>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</si>
  <si>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</si>
  <si>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</si>
  <si>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</si>
  <si>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</si>
  <si>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</si>
  <si>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</si>
  <si>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</si>
  <si>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</si>
  <si>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</si>
  <si>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</si>
  <si>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</si>
  <si>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</si>
  <si>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</si>
  <si>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</si>
  <si>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</si>
  <si>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</si>
  <si>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</si>
  <si>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</si>
  <si>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</si>
  <si>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</si>
  <si>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</si>
  <si>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</si>
  <si>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</si>
  <si>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</si>
  <si>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</si>
  <si>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</si>
  <si>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</si>
  <si>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</si>
  <si>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</si>
  <si>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</si>
  <si>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</si>
  <si>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</si>
  <si>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</si>
  <si>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</si>
  <si>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</si>
  <si>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</si>
  <si>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</si>
  <si>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</si>
  <si>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</si>
  <si>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</si>
  <si>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</si>
  <si>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</si>
  <si>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</si>
  <si>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</si>
  <si>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</si>
  <si>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</si>
  <si>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</si>
  <si>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</si>
  <si>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</si>
  <si>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</si>
  <si>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</si>
  <si>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</si>
  <si>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</si>
  <si>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</si>
  <si>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</si>
  <si>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</si>
  <si>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</si>
  <si>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</si>
  <si>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</si>
  <si>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</si>
  <si>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</si>
  <si>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</si>
  <si>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</si>
  <si>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</si>
  <si>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</si>
  <si>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</si>
  <si>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</si>
  <si>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</si>
  <si>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</si>
  <si>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</si>
  <si>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</si>
  <si>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</si>
  <si>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</si>
  <si>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</si>
  <si>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</si>
  <si>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</si>
  <si>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</si>
  <si>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</si>
  <si>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</si>
  <si>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</si>
  <si>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</si>
  <si>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</si>
  <si>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</si>
  <si>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</si>
  <si>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</si>
  <si>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</si>
  <si>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</si>
  <si>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</si>
  <si>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</si>
  <si>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</si>
  <si>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</si>
  <si>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</si>
  <si>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</si>
  <si>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</si>
  <si>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</si>
  <si>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</si>
  <si>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</si>
  <si>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</si>
  <si>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</si>
  <si>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</si>
  <si>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</si>
  <si>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</si>
  <si>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</si>
  <si>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</si>
  <si>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</si>
  <si>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</si>
  <si>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</si>
  <si>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</si>
  <si>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</si>
  <si>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</si>
  <si>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</si>
  <si>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</si>
  <si>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</si>
  <si>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</si>
  <si>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</si>
  <si>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</si>
  <si>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</si>
  <si>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</si>
  <si>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</si>
  <si>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</si>
  <si>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</si>
  <si>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</si>
  <si>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</si>
  <si>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</si>
  <si>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</si>
  <si>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</si>
  <si>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</si>
  <si>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</si>
  <si>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</si>
  <si>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</si>
  <si>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</si>
  <si>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</si>
  <si>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</si>
  <si>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</si>
  <si>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</si>
  <si>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</si>
  <si>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</si>
  <si>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</si>
  <si>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</si>
  <si>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</si>
  <si>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</si>
  <si>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</si>
  <si>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</si>
  <si>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</si>
  <si>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</si>
  <si>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</si>
  <si>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</si>
  <si>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</si>
  <si>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</si>
  <si>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</si>
  <si>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</si>
  <si>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</si>
  <si>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</si>
  <si>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</si>
  <si>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</si>
  <si>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</si>
  <si>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</si>
  <si>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</si>
  <si>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</si>
  <si>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</si>
  <si>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</si>
  <si>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</si>
  <si>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</si>
  <si>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</si>
  <si>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</si>
  <si>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</si>
  <si>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</si>
  <si>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</si>
  <si>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</si>
  <si>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</si>
  <si>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</si>
  <si>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</si>
  <si>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</si>
  <si>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</si>
  <si>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</si>
  <si>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</si>
  <si>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</si>
  <si>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</si>
  <si>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</si>
  <si>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</si>
  <si>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</si>
  <si>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</si>
  <si>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</si>
  <si>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</si>
  <si>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</si>
  <si>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</si>
  <si>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</si>
  <si>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</si>
  <si>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</si>
  <si>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</si>
  <si>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</si>
  <si>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</si>
  <si>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</si>
  <si>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</si>
  <si>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</si>
  <si>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</si>
  <si>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</si>
  <si>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</si>
  <si>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</si>
  <si>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</si>
  <si>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</si>
  <si>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</si>
  <si>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</si>
  <si>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</si>
  <si>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</si>
  <si>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</si>
  <si>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</si>
  <si>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</si>
  <si>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</si>
  <si>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</si>
  <si>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</si>
  <si>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</si>
  <si>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</si>
  <si>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</si>
  <si>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</si>
  <si>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</si>
  <si>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</si>
  <si>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</si>
  <si>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</si>
  <si>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</si>
  <si>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</si>
  <si>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</si>
  <si>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</si>
  <si>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</si>
  <si>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</si>
  <si>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</si>
  <si>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</si>
  <si>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</si>
  <si>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</si>
  <si>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</si>
  <si>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</si>
  <si>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</si>
  <si>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</si>
  <si>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</si>
  <si>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</si>
  <si>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</si>
  <si>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</si>
  <si>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</si>
  <si>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</si>
  <si>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</si>
  <si>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</si>
  <si>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</si>
  <si>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</si>
  <si>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</si>
  <si>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</si>
  <si>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</si>
  <si>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</si>
  <si>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</si>
  <si>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</si>
  <si>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</si>
  <si>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</si>
  <si>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</si>
  <si>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</si>
  <si>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</si>
  <si>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</si>
  <si>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</si>
  <si>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</si>
  <si>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</si>
  <si>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</si>
  <si>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</si>
  <si>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</si>
  <si>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</si>
  <si>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</si>
  <si>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</si>
  <si>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</si>
  <si>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</si>
  <si>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</si>
  <si>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</si>
  <si>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</si>
  <si>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</si>
  <si>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</si>
  <si>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</si>
  <si>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</si>
  <si>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</si>
  <si>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</si>
  <si>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</si>
  <si>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</si>
  <si>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</si>
  <si>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</si>
  <si>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</si>
  <si>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</si>
  <si>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</si>
  <si>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</si>
  <si>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</si>
  <si>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</si>
  <si>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</si>
  <si>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</si>
  <si>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</si>
  <si>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</si>
  <si>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</si>
  <si>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</si>
  <si>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</si>
  <si>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</si>
  <si>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</si>
  <si>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</si>
  <si>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</si>
  <si>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</si>
  <si>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</si>
  <si>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</si>
  <si>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</si>
  <si>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</si>
  <si>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</si>
  <si>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</si>
  <si>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</si>
  <si>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</si>
  <si>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</si>
  <si>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</si>
  <si>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</si>
  <si>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</si>
  <si>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</si>
  <si>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</si>
  <si>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</si>
  <si>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</si>
  <si>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</si>
  <si>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</si>
  <si>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</si>
  <si>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</si>
  <si>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</si>
  <si>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</si>
  <si>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</si>
  <si>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</si>
  <si>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</si>
  <si>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</si>
  <si>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</si>
  <si>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</si>
  <si>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</si>
  <si>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</si>
  <si>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</si>
  <si>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</si>
  <si>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</si>
  <si>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</si>
  <si>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</si>
  <si>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</si>
  <si>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</si>
  <si>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</si>
  <si>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</si>
  <si>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</si>
  <si>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</si>
  <si>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</si>
  <si>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</si>
  <si>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</si>
  <si>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</si>
  <si>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</si>
  <si>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</si>
  <si>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</si>
  <si>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</si>
  <si>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</si>
  <si>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</si>
  <si>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</si>
  <si>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</si>
  <si>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</si>
  <si>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</si>
  <si>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</si>
  <si>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</si>
  <si>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</si>
  <si>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</si>
  <si>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</si>
  <si>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</si>
  <si>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</si>
  <si>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</si>
  <si>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</si>
  <si>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</si>
  <si>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</si>
  <si>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</si>
  <si>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</si>
  <si>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</si>
  <si>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</si>
  <si>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</si>
  <si>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</si>
  <si>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</si>
  <si>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</si>
  <si>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</si>
  <si>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</si>
  <si>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</si>
  <si>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</si>
  <si>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</si>
  <si>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</si>
  <si>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</si>
  <si>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</si>
  <si>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</si>
  <si>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</si>
  <si>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</si>
  <si>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</si>
  <si>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</si>
  <si>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</si>
  <si>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</si>
  <si>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</si>
  <si>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</si>
  <si>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</si>
  <si>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</si>
  <si>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</si>
  <si>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</si>
  <si>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</si>
  <si>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</si>
  <si>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</si>
  <si>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</si>
  <si>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</si>
  <si>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</si>
  <si>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</si>
  <si>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</si>
  <si>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</si>
  <si>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</si>
  <si>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</si>
  <si>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</si>
  <si>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</si>
  <si>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</si>
  <si>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</si>
  <si>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</si>
  <si>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</si>
  <si>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</si>
  <si>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</si>
  <si>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</si>
  <si>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</si>
  <si>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</si>
  <si>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</si>
  <si>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</si>
  <si>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</si>
  <si>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</si>
  <si>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</si>
  <si>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</si>
  <si>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</si>
  <si>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</si>
  <si>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</si>
  <si>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</si>
  <si>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</si>
  <si>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</si>
  <si>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</si>
  <si>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</si>
  <si>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</si>
  <si>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</si>
  <si>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</si>
  <si>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</si>
  <si>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</si>
  <si>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</si>
  <si>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</si>
  <si>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</si>
  <si>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</si>
  <si>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</si>
  <si>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</si>
  <si>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</si>
  <si>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</si>
  <si>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</si>
  <si>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</si>
  <si>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</si>
  <si>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</si>
  <si>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</si>
  <si>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</si>
  <si>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</si>
  <si>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</si>
  <si>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</si>
  <si>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</si>
  <si>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</si>
  <si>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</si>
  <si>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</si>
  <si>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</si>
  <si>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</si>
  <si>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</si>
  <si>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</si>
  <si>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</si>
  <si>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</si>
  <si>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</si>
  <si>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</si>
  <si>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</si>
  <si>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</si>
  <si>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</si>
  <si>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</si>
  <si>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</si>
  <si>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</si>
  <si>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</si>
  <si>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</si>
  <si>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</si>
  <si>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</si>
  <si>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</si>
  <si>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</si>
  <si>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</si>
  <si>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</si>
  <si>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</si>
  <si>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</si>
  <si>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</si>
  <si>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</si>
  <si>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</si>
  <si>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</si>
  <si>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</si>
  <si>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</si>
  <si>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</si>
  <si>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</si>
  <si>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</si>
  <si>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</si>
  <si>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</si>
  <si>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</si>
  <si>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</si>
  <si>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</si>
  <si>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</si>
  <si>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</si>
  <si>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</si>
  <si>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</si>
  <si>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</si>
  <si>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</si>
  <si>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</si>
  <si>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</si>
  <si>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</si>
  <si>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</si>
  <si>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</si>
  <si>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</si>
  <si>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</si>
  <si>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</si>
  <si>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</si>
  <si>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</si>
  <si>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</si>
  <si>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</si>
  <si>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</si>
  <si>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</si>
  <si>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</si>
  <si>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</si>
  <si>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</si>
  <si>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</si>
  <si>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</si>
  <si>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</si>
  <si>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</si>
  <si>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</si>
  <si>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</si>
  <si>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</si>
  <si>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</si>
  <si>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</si>
  <si>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</si>
  <si>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</si>
  <si>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</si>
  <si>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</si>
  <si>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</si>
  <si>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</si>
  <si>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</si>
  <si>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</si>
  <si>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</si>
  <si>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</si>
  <si>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</si>
  <si>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</si>
  <si>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</si>
  <si>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</si>
  <si>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</si>
  <si>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</si>
  <si>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</si>
  <si>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</si>
  <si>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</si>
  <si>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</si>
  <si>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</si>
  <si>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</si>
  <si>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</si>
  <si>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</si>
  <si>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</si>
  <si>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</si>
  <si>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</si>
  <si>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</si>
  <si>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</si>
  <si>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</si>
  <si>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</si>
  <si>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</si>
  <si>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</si>
  <si>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</si>
  <si>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</si>
  <si>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</si>
  <si>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</si>
  <si>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</si>
  <si>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</si>
  <si>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</si>
  <si>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</si>
  <si>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</si>
  <si>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</si>
  <si>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</si>
  <si>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</si>
  <si>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</si>
  <si>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</si>
  <si>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</si>
  <si>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</si>
  <si>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</si>
  <si>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</si>
  <si>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</si>
  <si>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</si>
  <si>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</si>
  <si>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</si>
  <si>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</si>
  <si>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</si>
  <si>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</si>
  <si>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</si>
  <si>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</si>
  <si>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</si>
  <si>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</si>
  <si>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</si>
  <si>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</si>
  <si>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</si>
  <si>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</si>
  <si>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</si>
  <si>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</si>
  <si>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</si>
  <si>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</si>
  <si>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</si>
  <si>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</si>
  <si>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</si>
  <si>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</si>
  <si>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</si>
  <si>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</si>
  <si>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</si>
  <si>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</si>
  <si>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</si>
  <si>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</si>
  <si>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</si>
  <si>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</si>
  <si>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</si>
  <si>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</si>
  <si>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</si>
  <si>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</si>
  <si>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</si>
  <si>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</si>
  <si>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</si>
  <si>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</si>
  <si>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</si>
  <si>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</si>
  <si>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</si>
  <si>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</si>
  <si>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</si>
  <si>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</si>
  <si>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</si>
  <si>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</si>
  <si>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</si>
  <si>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</si>
  <si>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</si>
  <si>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</si>
  <si>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</si>
  <si>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</si>
  <si>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</si>
  <si>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</si>
  <si>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</si>
  <si>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</si>
  <si>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</si>
  <si>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</si>
  <si>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</si>
  <si>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</si>
  <si>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</si>
  <si>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</si>
  <si>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</si>
  <si>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</si>
  <si>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</si>
  <si>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</si>
  <si>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</si>
  <si>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</si>
  <si>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</si>
  <si>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</si>
  <si>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</si>
  <si>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</si>
  <si>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</si>
  <si>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</si>
  <si>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</si>
  <si>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</si>
  <si>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</si>
  <si>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</si>
  <si>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</si>
  <si>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</si>
  <si>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</si>
  <si>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</si>
  <si>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</si>
  <si>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</si>
  <si>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</si>
  <si>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</si>
  <si>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</si>
  <si>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</si>
  <si>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</si>
  <si>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</si>
  <si>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</si>
  <si>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</si>
  <si>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</si>
  <si>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</si>
  <si>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</si>
  <si>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</si>
  <si>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</si>
  <si>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</si>
  <si>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</si>
  <si>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</si>
  <si>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</si>
  <si>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</si>
  <si>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</si>
  <si>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</si>
  <si>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</si>
  <si>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</si>
  <si>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</si>
  <si>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</si>
  <si>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</si>
  <si>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</si>
  <si>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</si>
  <si>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</si>
  <si>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</si>
  <si>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</si>
  <si>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</si>
  <si>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</si>
  <si>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</si>
  <si>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</si>
  <si>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</si>
  <si>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</si>
  <si>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</si>
  <si>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</si>
  <si>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</si>
  <si>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</si>
  <si>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</si>
  <si>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</si>
  <si>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</si>
  <si>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</si>
  <si>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</si>
  <si>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</si>
  <si>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</si>
  <si>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</si>
  <si>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</si>
  <si>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</si>
  <si>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</si>
  <si>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</si>
  <si>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</si>
  <si>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</si>
  <si>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</si>
  <si>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</si>
  <si>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</si>
  <si>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</si>
  <si>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</si>
  <si>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</si>
  <si>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</si>
  <si>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</si>
  <si>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</si>
  <si>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</si>
  <si>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</si>
  <si>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</si>
  <si>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</si>
  <si>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</si>
  <si>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</si>
  <si>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</si>
  <si>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</si>
  <si>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</si>
  <si>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</si>
  <si>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</si>
  <si>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</si>
  <si>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</si>
  <si>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</si>
  <si>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</si>
  <si>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</si>
  <si>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</si>
  <si>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</si>
  <si>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</si>
  <si>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</si>
  <si>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</si>
  <si>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</si>
  <si>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</si>
  <si>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</si>
  <si>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</si>
  <si>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</si>
  <si>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</si>
  <si>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</si>
  <si>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</si>
  <si>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</si>
  <si>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</si>
  <si>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</si>
  <si>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</si>
  <si>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</si>
  <si>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</si>
  <si>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</si>
  <si>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</si>
  <si>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</si>
  <si>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</si>
  <si>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</si>
  <si>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</si>
  <si>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</si>
  <si>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</si>
  <si>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</si>
  <si>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</si>
  <si>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</si>
  <si>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</si>
  <si>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</si>
  <si>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</si>
  <si>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</si>
  <si>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</si>
  <si>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</si>
  <si>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</si>
  <si>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</si>
  <si>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</si>
  <si>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</si>
  <si>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</si>
  <si>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</si>
  <si>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</si>
  <si>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</si>
  <si>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</si>
  <si>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</si>
  <si>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</si>
  <si>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</si>
  <si>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</si>
  <si>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</si>
  <si>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</si>
  <si>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</si>
  <si>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</si>
  <si>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</si>
  <si>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</si>
  <si>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</si>
  <si>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</si>
  <si>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</si>
  <si>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</si>
  <si>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</si>
  <si>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</si>
  <si>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</si>
  <si>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</si>
  <si>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</si>
  <si>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</si>
  <si>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</si>
  <si>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</si>
  <si>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</si>
  <si>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</si>
  <si>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</si>
  <si>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</si>
  <si>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</si>
  <si>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</si>
  <si>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</si>
  <si>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</si>
  <si>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</si>
  <si>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</si>
  <si>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</si>
  <si>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</si>
  <si>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</si>
  <si>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</si>
  <si>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</si>
  <si>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</si>
  <si>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</si>
  <si>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</si>
  <si>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</si>
  <si>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</si>
  <si>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</si>
  <si>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</si>
  <si>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</si>
  <si>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</si>
  <si>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</si>
  <si>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</si>
  <si>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</si>
  <si>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</si>
  <si>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</si>
  <si>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</si>
  <si>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</si>
  <si>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</si>
  <si>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</si>
  <si>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</si>
  <si>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</si>
  <si>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</si>
  <si>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</si>
  <si>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</si>
  <si>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</si>
  <si>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</si>
  <si>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</si>
  <si>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</si>
  <si>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</si>
  <si>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</si>
  <si>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</si>
  <si>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</si>
  <si>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</si>
  <si>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</si>
  <si>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</si>
  <si>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</si>
  <si>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</si>
  <si>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</si>
  <si>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</si>
  <si>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</si>
  <si>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</si>
  <si>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</si>
  <si>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</si>
  <si>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</si>
  <si>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</si>
  <si>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</si>
  <si>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</si>
  <si>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</si>
  <si>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</si>
  <si>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</si>
  <si>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</si>
  <si>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</si>
  <si>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</si>
  <si>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</si>
  <si>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</si>
  <si>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</si>
  <si>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</si>
  <si>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</si>
  <si>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</si>
  <si>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</si>
  <si>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</si>
  <si>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</si>
  <si>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</si>
  <si>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</si>
  <si>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</si>
  <si>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</si>
  <si>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</si>
  <si>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</si>
  <si>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</si>
  <si>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</si>
  <si>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</si>
  <si>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</si>
  <si>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</si>
  <si>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</si>
  <si>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</si>
  <si>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</si>
  <si>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</si>
  <si>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</si>
  <si>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</si>
  <si>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</si>
  <si>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</si>
  <si>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</si>
  <si>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</si>
  <si>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</si>
  <si>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</si>
  <si>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</si>
  <si>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</si>
  <si>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</si>
  <si>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</si>
  <si>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</si>
  <si>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</si>
  <si>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</si>
  <si>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</si>
  <si>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</si>
  <si>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</si>
  <si>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</si>
  <si>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</si>
  <si>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</si>
  <si>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</si>
  <si>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</si>
  <si>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</si>
  <si>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</si>
  <si>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</si>
  <si>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</si>
  <si>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</si>
  <si>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</si>
  <si>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</si>
  <si>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</si>
  <si>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</si>
  <si>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</si>
  <si>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</si>
  <si>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</si>
  <si>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</si>
  <si>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</si>
  <si>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</si>
  <si>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</si>
  <si>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</si>
  <si>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</si>
  <si>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</si>
  <si>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</si>
  <si>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</si>
  <si>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</si>
  <si>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</si>
  <si>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</si>
  <si>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</si>
  <si>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</si>
  <si>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</si>
  <si>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</si>
  <si>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</si>
  <si>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</si>
  <si>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</si>
  <si>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</si>
  <si>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</si>
  <si>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</si>
  <si>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</si>
  <si>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</si>
  <si>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</si>
  <si>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</si>
  <si>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</si>
  <si>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</si>
  <si>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</si>
  <si>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</si>
  <si>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</si>
  <si>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</si>
  <si>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</si>
  <si>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</si>
  <si>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</si>
  <si>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</si>
  <si>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</si>
  <si>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</si>
  <si>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</si>
  <si>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</si>
  <si>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</si>
  <si>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</si>
  <si>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</si>
  <si>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</si>
  <si>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</si>
  <si>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</si>
  <si>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</si>
  <si>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</si>
  <si>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</si>
  <si>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</si>
  <si>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</si>
  <si>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</si>
  <si>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</si>
  <si>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</si>
  <si>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</si>
  <si>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</si>
  <si>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</si>
  <si>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</si>
  <si>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</si>
  <si>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</si>
  <si>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</si>
  <si>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</si>
  <si>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</si>
  <si>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</si>
  <si>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</si>
  <si>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</si>
  <si>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</si>
  <si>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</si>
  <si>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</si>
  <si>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</si>
  <si>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</si>
  <si>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</si>
  <si>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</si>
  <si>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</si>
  <si>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</si>
  <si>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</si>
  <si>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</si>
  <si>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</si>
  <si>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</si>
  <si>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</si>
  <si>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</si>
  <si>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</si>
  <si>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</si>
  <si>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</si>
  <si>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</si>
  <si>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</si>
  <si>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</si>
  <si>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</si>
  <si>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</si>
  <si>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</si>
  <si>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</si>
  <si>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</si>
  <si>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</si>
  <si>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</si>
  <si>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</si>
  <si>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</si>
  <si>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</si>
  <si>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</si>
  <si>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</si>
  <si>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</si>
  <si>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</si>
  <si>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</si>
  <si>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</si>
  <si>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</si>
  <si>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</si>
  <si>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</si>
  <si>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</si>
  <si>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</si>
  <si>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</si>
  <si>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</si>
  <si>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</si>
  <si>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</si>
  <si>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</si>
  <si>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</si>
  <si>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</si>
  <si>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</si>
  <si>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</si>
  <si>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</si>
  <si>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</si>
  <si>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</si>
  <si>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</si>
  <si>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</si>
  <si>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</si>
  <si>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</si>
  <si>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</si>
  <si>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</si>
  <si>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</si>
  <si>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</si>
  <si>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</si>
  <si>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</si>
  <si>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</si>
  <si>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</si>
  <si>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</si>
  <si>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</si>
  <si>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</si>
  <si>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</si>
  <si>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</si>
  <si>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</si>
  <si>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</si>
  <si>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</si>
  <si>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</si>
  <si>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</si>
  <si>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</si>
  <si>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</si>
  <si>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</si>
  <si>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</si>
  <si>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</si>
  <si>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</si>
  <si>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</si>
  <si>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</si>
  <si>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</si>
  <si>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</si>
  <si>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</si>
  <si>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</si>
  <si>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</si>
  <si>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</si>
  <si>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</si>
  <si>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</si>
  <si>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</si>
  <si>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</si>
  <si>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</si>
  <si>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</si>
  <si>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</si>
  <si>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</si>
  <si>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</si>
  <si>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</si>
  <si>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</si>
  <si>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</si>
  <si>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</si>
  <si>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</si>
  <si>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</si>
  <si>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</si>
  <si>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</si>
  <si>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</si>
  <si>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</si>
  <si>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</si>
  <si>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</si>
  <si>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</si>
  <si>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</si>
  <si>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</si>
  <si>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</si>
  <si>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</si>
  <si>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</si>
  <si>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</si>
  <si>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</si>
  <si>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</si>
  <si>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</si>
  <si>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</si>
  <si>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</si>
  <si>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</si>
  <si>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</si>
  <si>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</si>
  <si>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</si>
  <si>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</si>
  <si>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</si>
  <si>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</si>
  <si>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</si>
  <si>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</si>
  <si>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</si>
  <si>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</si>
  <si>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</si>
  <si>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</si>
  <si>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</si>
  <si>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</si>
  <si>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</si>
  <si>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</si>
  <si>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</si>
  <si>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</si>
  <si>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</si>
  <si>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</si>
  <si>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</si>
  <si>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</si>
  <si>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</si>
  <si>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</si>
  <si>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</si>
  <si>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</si>
  <si>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</si>
  <si>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</si>
  <si>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</si>
  <si>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</si>
  <si>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</si>
  <si>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</si>
  <si>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</si>
  <si>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</si>
  <si>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</si>
  <si>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</si>
  <si>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</si>
  <si>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</si>
  <si>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</si>
  <si>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</si>
  <si>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</si>
  <si>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</si>
  <si>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</si>
  <si>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</si>
  <si>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</si>
  <si>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</si>
  <si>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</si>
  <si>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</si>
  <si>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</si>
  <si>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</si>
  <si>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</si>
  <si>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</si>
  <si>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</si>
  <si>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</si>
  <si>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</si>
  <si>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</si>
  <si>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</si>
  <si>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</si>
  <si>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</si>
  <si>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</si>
  <si>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</si>
  <si>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</si>
  <si>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</si>
  <si>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</si>
  <si>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</si>
  <si>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</si>
  <si>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</si>
  <si>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</si>
  <si>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</si>
  <si>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</si>
  <si>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</si>
  <si>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</si>
  <si>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</si>
  <si>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</si>
  <si>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</si>
  <si>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</si>
  <si>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</si>
  <si>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</si>
  <si>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</si>
  <si>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</si>
  <si>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</si>
  <si>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</si>
  <si>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</si>
  <si>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</si>
  <si>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</si>
  <si>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</si>
  <si>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</si>
  <si>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</si>
  <si>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</si>
  <si>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</si>
  <si>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</si>
  <si>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</si>
  <si>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</si>
  <si>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</si>
  <si>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</si>
  <si>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</si>
  <si>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</si>
  <si>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</si>
  <si>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</si>
  <si>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</si>
  <si>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</si>
  <si>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</si>
  <si>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</si>
  <si>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</si>
  <si>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</si>
  <si>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</si>
  <si>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</si>
  <si>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</si>
  <si>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</si>
  <si>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</si>
  <si>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</si>
  <si>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</si>
  <si>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</si>
  <si>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</si>
  <si>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</si>
  <si>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</si>
  <si>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</si>
  <si>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</si>
  <si>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</si>
  <si>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</si>
  <si>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</si>
  <si>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</si>
  <si>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</si>
  <si>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</si>
  <si>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</si>
  <si>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</si>
  <si>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</si>
  <si>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</si>
  <si>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</si>
  <si>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</si>
  <si>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</si>
  <si>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</si>
  <si>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</si>
  <si>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</si>
  <si>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</si>
  <si>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</si>
  <si>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</si>
  <si>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</si>
  <si>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</si>
  <si>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</si>
  <si>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</si>
  <si>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</si>
  <si>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</si>
  <si>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</si>
  <si>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</si>
  <si>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</si>
  <si>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</si>
  <si>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</si>
  <si>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</si>
  <si>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</si>
  <si>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</si>
  <si>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</si>
  <si>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</si>
  <si>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</si>
  <si>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</si>
  <si>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</si>
  <si>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</si>
  <si>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</si>
  <si>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</si>
  <si>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</si>
  <si>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</si>
  <si>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</si>
  <si>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</si>
  <si>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</si>
  <si>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</si>
  <si>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</si>
  <si>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</si>
  <si>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</si>
  <si>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</si>
  <si>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</si>
  <si>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</si>
  <si>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</si>
  <si>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</si>
  <si>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</si>
  <si>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</si>
  <si>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</si>
  <si>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</si>
  <si>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</si>
  <si>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</si>
  <si>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</si>
  <si>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</si>
  <si>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</si>
  <si>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</si>
  <si>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</si>
  <si>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</si>
  <si>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</si>
  <si>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</si>
  <si>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</si>
  <si>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</si>
  <si>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</si>
  <si>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</si>
  <si>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</si>
  <si>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</si>
  <si>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</si>
  <si>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</si>
  <si>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</si>
  <si>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</si>
  <si>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</si>
  <si>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</si>
  <si>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</si>
  <si>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</si>
  <si>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</si>
  <si>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</si>
  <si>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</si>
  <si>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</si>
  <si>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</si>
  <si>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</si>
  <si>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</si>
  <si>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</si>
  <si>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</si>
  <si>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</si>
  <si>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</si>
  <si>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</si>
  <si>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</si>
  <si>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</si>
  <si>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</si>
  <si>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</si>
  <si>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</si>
  <si>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</si>
  <si>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</si>
  <si>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</si>
  <si>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</si>
  <si>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</si>
  <si>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</si>
  <si>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</si>
  <si>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</si>
  <si>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</si>
  <si>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</si>
  <si>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</si>
  <si>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</si>
  <si>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</si>
  <si>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</si>
  <si>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</si>
  <si>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</si>
  <si>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</si>
  <si>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</si>
  <si>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</si>
  <si>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</si>
  <si>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</si>
  <si>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</si>
  <si>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</si>
  <si>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</si>
  <si>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</si>
  <si>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</si>
  <si>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</si>
  <si>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</si>
  <si>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</si>
  <si>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</si>
  <si>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</si>
  <si>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</si>
  <si>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</si>
  <si>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</si>
  <si>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</si>
  <si>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</si>
  <si>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</si>
  <si>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</si>
  <si>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</si>
  <si>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</si>
  <si>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</si>
  <si>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</si>
  <si>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</si>
  <si>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</si>
  <si>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</si>
  <si>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</si>
  <si>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</si>
  <si>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</si>
  <si>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</si>
  <si>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</si>
  <si>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</si>
  <si>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</si>
  <si>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</si>
  <si>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</si>
  <si>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</si>
  <si>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</si>
  <si>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</si>
  <si>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</si>
  <si>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</si>
  <si>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</si>
  <si>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</si>
  <si>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</si>
  <si>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</si>
  <si>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</si>
  <si>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</si>
  <si>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</si>
  <si>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</si>
  <si>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</si>
  <si>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</si>
  <si>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</si>
  <si>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</si>
  <si>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</si>
  <si>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</si>
  <si>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</si>
  <si>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</si>
  <si>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</si>
  <si>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</si>
  <si>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</si>
  <si>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</si>
  <si>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</si>
  <si>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</si>
  <si>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</si>
  <si>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</si>
  <si>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</si>
  <si>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</si>
  <si>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</si>
  <si>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</si>
  <si>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</si>
  <si>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</si>
  <si>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</si>
  <si>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</si>
  <si>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</si>
  <si>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</si>
  <si>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</si>
  <si>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</si>
  <si>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</si>
  <si>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</si>
  <si>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</si>
  <si>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</si>
  <si>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</si>
  <si>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</si>
  <si>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</si>
  <si>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</si>
  <si>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</si>
  <si>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</si>
  <si>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</si>
  <si>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</si>
  <si>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</si>
  <si>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</si>
  <si>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</si>
  <si>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</si>
  <si>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</si>
  <si>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</si>
  <si>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</si>
  <si>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</si>
  <si>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</si>
  <si>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</si>
  <si>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</si>
  <si>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</si>
  <si>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</si>
  <si>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</si>
  <si>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</si>
  <si>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</si>
  <si>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</si>
  <si>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</si>
  <si>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</si>
  <si>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</si>
  <si>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</si>
  <si>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</si>
  <si>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</si>
  <si>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</si>
  <si>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</si>
  <si>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</si>
  <si>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</si>
  <si>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</si>
  <si>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</si>
  <si>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</si>
  <si>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</si>
  <si>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</si>
  <si>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</si>
  <si>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</si>
  <si>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</si>
  <si>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</si>
  <si>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</si>
  <si>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</si>
  <si>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</si>
  <si>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</si>
  <si>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</si>
  <si>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</si>
  <si>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</si>
  <si>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</si>
  <si>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</si>
  <si>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</si>
  <si>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</si>
  <si>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</si>
  <si>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</si>
  <si>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</si>
  <si>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</si>
  <si>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</si>
  <si>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</si>
  <si>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</si>
  <si>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</si>
  <si>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</si>
  <si>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</si>
  <si>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</si>
  <si>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</si>
  <si>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</si>
  <si>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</si>
  <si>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</si>
  <si>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</si>
  <si>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</si>
  <si>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</si>
  <si>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</si>
  <si>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</si>
  <si>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</si>
  <si>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</si>
  <si>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</si>
  <si>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</si>
  <si>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</si>
  <si>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</si>
  <si>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</si>
  <si>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</si>
  <si>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</si>
  <si>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</si>
  <si>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</si>
  <si>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</si>
  <si>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</si>
  <si>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</si>
  <si>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</si>
  <si>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</si>
  <si>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</si>
  <si>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</si>
  <si>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</si>
  <si>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</si>
  <si>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</si>
  <si>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</si>
  <si>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</si>
  <si>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</si>
  <si>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</si>
  <si>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</si>
  <si>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</si>
  <si>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</si>
  <si>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</si>
  <si>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</si>
  <si>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</si>
  <si>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</si>
  <si>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</si>
  <si>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</si>
  <si>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</si>
  <si>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</si>
  <si>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</si>
  <si>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</si>
  <si>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</si>
  <si>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</si>
  <si>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</si>
  <si>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</si>
  <si>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</si>
  <si>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</si>
  <si>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</si>
  <si>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</si>
  <si>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</si>
  <si>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</si>
  <si>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</si>
  <si>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</si>
  <si>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</si>
  <si>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</si>
  <si>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</si>
  <si>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</si>
  <si>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</si>
  <si>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</si>
  <si>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</si>
  <si>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</si>
  <si>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</si>
  <si>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</si>
  <si>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</si>
  <si>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</si>
  <si>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</si>
  <si>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</si>
  <si>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</si>
  <si>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</si>
  <si>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</si>
  <si>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</si>
  <si>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</si>
  <si>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</si>
  <si>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</si>
  <si>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</si>
  <si>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</si>
  <si>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</si>
  <si>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</si>
  <si>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</si>
  <si>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</si>
  <si>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</si>
  <si>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</si>
  <si>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</si>
  <si>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</si>
  <si>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</si>
  <si>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</si>
  <si>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</si>
  <si>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</si>
  <si>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</si>
  <si>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</si>
  <si>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</si>
  <si>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</si>
  <si>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</si>
  <si>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</si>
  <si>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</si>
  <si>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</si>
  <si>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</si>
  <si>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</si>
  <si>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</si>
  <si>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</si>
  <si>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</si>
  <si>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</si>
  <si>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</si>
  <si>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</si>
  <si>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</si>
  <si>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</si>
  <si>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</si>
  <si>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</si>
  <si>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</si>
  <si>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</si>
  <si>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</si>
  <si>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</si>
  <si>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</si>
  <si>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</si>
  <si>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</si>
  <si>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</si>
  <si>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</si>
  <si>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</si>
  <si>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</si>
  <si>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</si>
  <si>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</si>
  <si>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</si>
  <si>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</si>
  <si>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</si>
  <si>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</si>
  <si>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</si>
  <si>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</si>
  <si>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</si>
  <si>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</si>
  <si>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</si>
  <si>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</si>
  <si>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</si>
  <si>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</si>
  <si>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</si>
  <si>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</si>
  <si>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</si>
  <si>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</si>
  <si>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</si>
  <si>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</si>
  <si>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</si>
  <si>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</si>
  <si>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</si>
  <si>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</si>
  <si>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</si>
  <si>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</si>
  <si>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</si>
  <si>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</si>
  <si>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</si>
  <si>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</si>
  <si>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</si>
  <si>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</si>
  <si>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</si>
  <si>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</si>
  <si>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</si>
  <si>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</si>
  <si>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</si>
  <si>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</si>
  <si>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</si>
  <si>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</si>
  <si>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</si>
  <si>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</si>
  <si>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</si>
  <si>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</si>
  <si>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</si>
  <si>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</si>
  <si>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</si>
  <si>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</si>
  <si>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</si>
  <si>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</si>
  <si>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</si>
  <si>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</si>
  <si>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</si>
  <si>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</si>
  <si>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</si>
  <si>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</si>
  <si>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</si>
  <si>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</si>
  <si>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</si>
  <si>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</si>
  <si>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</si>
  <si>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</si>
  <si>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</si>
  <si>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</si>
  <si>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</si>
  <si>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</si>
  <si>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</si>
  <si>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</si>
  <si>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</si>
  <si>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</si>
  <si>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</si>
  <si>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</si>
  <si>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</si>
  <si>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</si>
  <si>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</si>
  <si>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</si>
  <si>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</si>
  <si>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</si>
  <si>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</si>
  <si>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</si>
  <si>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</si>
  <si>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</si>
  <si>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</si>
  <si>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</si>
  <si>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</si>
  <si>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</si>
  <si>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</si>
  <si>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</si>
  <si>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</si>
  <si>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</si>
  <si>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</si>
  <si>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</si>
  <si>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</si>
  <si>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</si>
  <si>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</si>
  <si>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</si>
  <si>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</si>
  <si>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</si>
  <si>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</si>
  <si>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</si>
  <si>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</si>
  <si>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</si>
  <si>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</si>
  <si>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</si>
  <si>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</si>
  <si>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</si>
  <si>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</si>
  <si>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</si>
  <si>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</si>
  <si>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</si>
  <si>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</si>
  <si>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</si>
  <si>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</si>
  <si>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</si>
  <si>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</si>
  <si>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</si>
  <si>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</si>
  <si>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</si>
  <si>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</si>
  <si>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</si>
  <si>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</si>
  <si>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</si>
  <si>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</si>
  <si>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</si>
  <si>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</si>
  <si>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</si>
  <si>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</si>
  <si>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</si>
  <si>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</si>
  <si>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</si>
  <si>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</si>
  <si>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</si>
  <si>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</si>
  <si>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</si>
  <si>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</si>
  <si>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</si>
  <si>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</si>
  <si>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</si>
  <si>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</si>
  <si>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</si>
  <si>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</si>
  <si>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</si>
  <si>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</si>
  <si>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</si>
  <si>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</si>
  <si>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</si>
  <si>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</si>
  <si>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</si>
  <si>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</si>
  <si>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</si>
  <si>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</si>
  <si>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</si>
  <si>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</si>
  <si>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</si>
  <si>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</si>
  <si>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</si>
  <si>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</si>
  <si>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</si>
  <si>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</si>
  <si>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</si>
  <si>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</si>
  <si>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</si>
  <si>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</si>
  <si>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</si>
  <si>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</si>
  <si>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</si>
  <si>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</si>
  <si>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</si>
  <si>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</si>
  <si>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</si>
  <si>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</si>
  <si>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</si>
  <si>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</si>
  <si>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</si>
  <si>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</si>
  <si>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</si>
  <si>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</si>
  <si>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</si>
  <si>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</si>
  <si>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</si>
  <si>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</si>
  <si>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</si>
  <si>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</si>
  <si>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</si>
  <si>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</si>
  <si>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</si>
  <si>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</si>
  <si>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</si>
  <si>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</si>
  <si>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</si>
  <si>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</si>
  <si>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</si>
  <si>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</si>
  <si>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</si>
  <si>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</si>
  <si>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</si>
  <si>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</si>
  <si>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</si>
  <si>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</si>
  <si>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</si>
  <si>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</si>
  <si>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</si>
  <si>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</si>
  <si>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</si>
  <si>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</si>
  <si>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</si>
  <si>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</si>
  <si>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</si>
  <si>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</si>
  <si>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</si>
  <si>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</si>
  <si>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</si>
  <si>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</si>
  <si>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</si>
  <si>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</si>
  <si>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</si>
  <si>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</si>
  <si>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</si>
  <si>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</si>
  <si>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</si>
  <si>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</si>
  <si>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</si>
  <si>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</si>
  <si>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</si>
  <si>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</si>
  <si>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</si>
  <si>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</si>
  <si>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</si>
  <si>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</si>
  <si>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</si>
  <si>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</si>
  <si>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</si>
  <si>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</si>
  <si>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</si>
  <si>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</si>
  <si>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</si>
  <si>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</si>
  <si>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</si>
  <si>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</si>
  <si>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</si>
  <si>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</si>
  <si>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</si>
  <si>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</si>
  <si>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</si>
  <si>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</si>
  <si>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</si>
  <si>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</si>
  <si>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</si>
  <si>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</si>
  <si>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</si>
  <si>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</si>
  <si>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</si>
  <si>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</si>
  <si>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</si>
  <si>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</si>
  <si>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</si>
  <si>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</si>
  <si>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</si>
  <si>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</si>
  <si>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</si>
  <si>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</si>
  <si>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</si>
  <si>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</si>
  <si>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</si>
  <si>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</si>
  <si>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</si>
  <si>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</si>
  <si>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</si>
  <si>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</si>
  <si>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</si>
  <si>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</si>
  <si>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</si>
  <si>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</si>
  <si>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</si>
  <si>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</si>
  <si>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</si>
  <si>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</si>
  <si>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</si>
  <si>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</si>
  <si>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</si>
  <si>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</si>
  <si>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</si>
  <si>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</si>
  <si>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</si>
  <si>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</si>
  <si>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</si>
  <si>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</si>
  <si>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</si>
  <si>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</si>
  <si>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</si>
  <si>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</si>
  <si>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</si>
  <si>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</si>
  <si>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</si>
  <si>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</si>
  <si>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</si>
  <si>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</si>
  <si>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</si>
  <si>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</si>
  <si>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</si>
  <si>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</si>
  <si>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</si>
  <si>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</si>
  <si>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</si>
  <si>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</si>
  <si>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</si>
  <si>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</si>
  <si>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</si>
  <si>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</si>
  <si>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</si>
  <si>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</si>
  <si>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</si>
  <si>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</si>
  <si>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</si>
  <si>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</si>
  <si>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</si>
  <si>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</si>
  <si>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</si>
  <si>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</si>
  <si>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</si>
  <si>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</si>
  <si>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</si>
  <si>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</si>
  <si>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</si>
  <si>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</si>
  <si>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</si>
  <si>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</si>
  <si>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</si>
  <si>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</si>
  <si>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</si>
  <si>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</si>
  <si>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</si>
  <si>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</si>
  <si>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</si>
  <si>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</si>
  <si>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</si>
  <si>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</si>
  <si>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</si>
  <si>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</si>
  <si>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</si>
  <si>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</si>
  <si>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</si>
  <si>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</si>
  <si>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</si>
  <si>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</si>
  <si>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</si>
  <si>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</si>
  <si>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</si>
  <si>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</si>
  <si>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</si>
  <si>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</si>
  <si>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</si>
  <si>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</si>
  <si>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</si>
  <si>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</si>
  <si>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</si>
  <si>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</si>
  <si>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</si>
  <si>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</si>
  <si>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</si>
  <si>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</si>
  <si>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</si>
  <si>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</si>
  <si>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</si>
  <si>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</si>
  <si>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</si>
  <si>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</si>
  <si>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</si>
  <si>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</si>
  <si>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</si>
  <si>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</si>
  <si>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</si>
  <si>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</si>
  <si>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</si>
  <si>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</si>
  <si>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</si>
  <si>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</si>
  <si>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</si>
  <si>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</si>
  <si>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</si>
  <si>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</si>
  <si>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</si>
  <si>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</si>
  <si>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</si>
  <si>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</si>
  <si>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</si>
  <si>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</si>
  <si>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</si>
  <si>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</si>
  <si>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</si>
  <si>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</si>
  <si>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</si>
  <si>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</si>
  <si>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</si>
  <si>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</si>
  <si>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</si>
  <si>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</si>
  <si>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</si>
  <si>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</si>
  <si>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</si>
  <si>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</si>
  <si>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</si>
  <si>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</si>
  <si>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</si>
  <si>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</si>
  <si>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</si>
  <si>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</si>
  <si>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</si>
  <si>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</si>
  <si>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</si>
  <si>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</si>
  <si>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</si>
  <si>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</si>
  <si>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</si>
  <si>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</si>
  <si>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</si>
  <si>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</si>
  <si>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</si>
  <si>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</si>
  <si>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</si>
  <si>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</si>
  <si>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</si>
  <si>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</si>
  <si>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</si>
  <si>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</si>
  <si>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</si>
  <si>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</si>
  <si>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</si>
  <si>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</si>
  <si>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</si>
  <si>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</si>
  <si>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</si>
  <si>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</si>
  <si>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</si>
  <si>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</si>
  <si>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</si>
  <si>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</si>
  <si>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</si>
  <si>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</si>
  <si>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</si>
  <si>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</si>
  <si>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</si>
  <si>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</si>
  <si>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</si>
  <si>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</si>
  <si>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</si>
  <si>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</si>
  <si>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</si>
  <si>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</si>
  <si>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</si>
  <si>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</si>
  <si>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</si>
  <si>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</si>
  <si>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</si>
  <si>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</si>
  <si>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</si>
  <si>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</si>
  <si>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</si>
  <si>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</si>
  <si>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</si>
  <si>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</si>
  <si>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</si>
  <si>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</si>
  <si>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</si>
  <si>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</si>
  <si>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</si>
  <si>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</si>
  <si>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</si>
  <si>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</si>
  <si>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</si>
  <si>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</si>
  <si>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</si>
  <si>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</si>
  <si>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</si>
  <si>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</si>
  <si>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</si>
  <si>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</si>
  <si>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</si>
  <si>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</si>
  <si>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</si>
  <si>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</si>
  <si>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</si>
  <si>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</si>
  <si>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</si>
  <si>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</si>
  <si>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</si>
  <si>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</si>
  <si>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</si>
  <si>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</si>
  <si>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</si>
  <si>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</si>
  <si>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</si>
  <si>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</si>
  <si>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</si>
  <si>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</si>
  <si>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</si>
  <si>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</si>
  <si>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</si>
  <si>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</si>
  <si>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</si>
  <si>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</si>
  <si>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</si>
  <si>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</si>
  <si>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</si>
  <si>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</si>
  <si>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</si>
  <si>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</si>
  <si>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</si>
  <si>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</si>
  <si>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</si>
  <si>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</si>
  <si>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</si>
  <si>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</si>
  <si>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</si>
  <si>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</si>
  <si>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</si>
  <si>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</si>
  <si>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</si>
  <si>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</si>
  <si>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</si>
  <si>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</si>
  <si>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</si>
  <si>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</si>
  <si>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</si>
  <si>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</si>
  <si>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</si>
  <si>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</si>
  <si>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</si>
  <si>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</si>
  <si>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</si>
  <si>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</si>
  <si>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</si>
  <si>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</si>
  <si>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</si>
  <si>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</si>
  <si>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</si>
  <si>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</si>
  <si>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</si>
  <si>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</si>
  <si>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</si>
  <si>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</si>
  <si>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</si>
  <si>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</si>
  <si>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</si>
  <si>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</si>
  <si>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</si>
  <si>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</si>
  <si>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</si>
  <si>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</si>
  <si>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</si>
  <si>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</si>
  <si>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</si>
  <si>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</si>
  <si>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</si>
  <si>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</si>
  <si>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</si>
  <si>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</si>
  <si>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</si>
  <si>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</si>
  <si>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</si>
  <si>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</si>
  <si>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</si>
  <si>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</si>
  <si>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</si>
  <si>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</si>
  <si>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</si>
  <si>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</si>
  <si>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</si>
  <si>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</si>
  <si>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</si>
  <si>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</si>
  <si>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</si>
  <si>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</si>
  <si>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</si>
  <si>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</si>
  <si>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</si>
  <si>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</si>
  <si>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</si>
  <si>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</si>
  <si>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</si>
  <si>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</si>
  <si>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</si>
  <si>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</si>
  <si>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</si>
  <si>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</si>
  <si>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</si>
  <si>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</si>
  <si>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</si>
  <si>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</si>
  <si>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</si>
  <si>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</si>
  <si>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</si>
  <si>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</si>
  <si>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</si>
  <si>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</si>
  <si>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</si>
  <si>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</si>
  <si>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</si>
  <si>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</si>
  <si>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</si>
  <si>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</si>
  <si>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</si>
  <si>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</si>
  <si>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</si>
  <si>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</si>
  <si>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</si>
  <si>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</si>
  <si>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</si>
  <si>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</si>
  <si>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</si>
  <si>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</si>
  <si>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</si>
  <si>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</si>
  <si>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</si>
  <si>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</si>
  <si>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</si>
  <si>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</si>
  <si>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</si>
  <si>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</si>
  <si>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</si>
  <si>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</si>
  <si>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</si>
  <si>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</si>
  <si>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</si>
  <si>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</si>
  <si>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</si>
  <si>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</si>
  <si>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</si>
  <si>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</si>
  <si>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</si>
  <si>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</si>
  <si>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</si>
  <si>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</si>
  <si>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</si>
  <si>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</si>
  <si>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</si>
  <si>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</si>
  <si>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</si>
  <si>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</si>
  <si>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</si>
  <si>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</si>
  <si>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</si>
  <si>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</si>
  <si>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</si>
  <si>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</si>
  <si>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</si>
  <si>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</si>
  <si>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</si>
  <si>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</si>
  <si>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</si>
  <si>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</si>
  <si>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</si>
  <si>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</si>
  <si>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</si>
  <si>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</si>
  <si>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</si>
  <si>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</si>
  <si>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</si>
  <si>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</si>
  <si>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</si>
  <si>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</si>
  <si>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</si>
  <si>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</si>
  <si>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</si>
  <si>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</si>
  <si>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</si>
  <si>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</si>
  <si>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</si>
  <si>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</si>
  <si>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</si>
  <si>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</si>
  <si>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</si>
  <si>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</si>
  <si>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</si>
  <si>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</si>
  <si>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</si>
  <si>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</si>
  <si>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</si>
  <si>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</si>
  <si>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</si>
  <si>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</si>
  <si>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</si>
  <si>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</si>
  <si>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</si>
  <si>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</si>
  <si>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</si>
  <si>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</si>
  <si>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</si>
  <si>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</si>
  <si>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</si>
  <si>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</si>
  <si>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</si>
  <si>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</si>
  <si>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</si>
  <si>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</si>
  <si>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</si>
  <si>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</si>
  <si>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</si>
  <si>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</si>
  <si>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</si>
  <si>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</si>
  <si>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</si>
  <si>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</si>
  <si>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</si>
  <si>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</si>
  <si>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</si>
  <si>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</si>
  <si>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</si>
  <si>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</si>
  <si>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</si>
  <si>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</si>
  <si>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</si>
  <si>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</si>
  <si>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</si>
  <si>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</si>
  <si>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</si>
  <si>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</si>
  <si>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</si>
  <si>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</si>
  <si>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</si>
  <si>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</si>
  <si>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</si>
  <si>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</si>
  <si>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</si>
  <si>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</si>
  <si>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</si>
  <si>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</si>
  <si>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</si>
  <si>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</si>
  <si>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</si>
  <si>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</si>
  <si>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</si>
  <si>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</si>
  <si>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</si>
  <si>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</si>
  <si>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</si>
  <si>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</si>
  <si>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</si>
  <si>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</si>
  <si>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</si>
  <si>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</si>
  <si>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</si>
  <si>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</si>
  <si>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</si>
  <si>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</si>
  <si>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</si>
  <si>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</si>
  <si>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</si>
  <si>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</si>
  <si>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</si>
  <si>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</si>
  <si>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</si>
  <si>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</si>
  <si>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</si>
  <si>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</si>
  <si>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</si>
  <si>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</si>
  <si>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</si>
  <si>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</si>
  <si>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</si>
  <si>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</si>
  <si>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</si>
  <si>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</si>
  <si>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</si>
  <si>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</si>
  <si>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</si>
  <si>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</si>
  <si>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</si>
  <si>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</si>
  <si>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</si>
  <si>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</si>
  <si>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</si>
  <si>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</si>
  <si>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</si>
  <si>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</si>
  <si>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</si>
  <si>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</si>
  <si>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</si>
  <si>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</si>
  <si>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</si>
  <si>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</si>
  <si>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</si>
  <si>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</si>
  <si>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</si>
  <si>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</si>
  <si>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</si>
  <si>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</si>
  <si>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</si>
  <si>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</si>
  <si>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</si>
  <si>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</si>
  <si>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</si>
  <si>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</si>
  <si>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</si>
  <si>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</si>
  <si>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</si>
  <si>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</si>
  <si>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</si>
  <si>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</si>
  <si>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</si>
  <si>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</si>
  <si>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</si>
  <si>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</si>
  <si>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</si>
  <si>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</si>
  <si>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</si>
  <si>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</si>
  <si>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</si>
  <si>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</si>
  <si>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</si>
  <si>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</si>
  <si>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</si>
  <si>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</si>
  <si>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</si>
  <si>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</si>
  <si>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</si>
  <si>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</si>
  <si>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</si>
  <si>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</si>
  <si>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</si>
  <si>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</si>
  <si>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</si>
  <si>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</si>
  <si>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</si>
  <si>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</si>
  <si>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</si>
  <si>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</si>
  <si>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</si>
  <si>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</si>
  <si>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</si>
  <si>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</si>
  <si>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</si>
  <si>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</si>
  <si>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</si>
  <si>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</si>
  <si>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</si>
  <si>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</si>
  <si>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</si>
  <si>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</si>
  <si>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</si>
  <si>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</si>
  <si>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</si>
  <si>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</si>
  <si>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</si>
  <si>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</si>
  <si>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</si>
  <si>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</si>
  <si>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</si>
  <si>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</si>
  <si>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</si>
  <si>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</si>
  <si>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</si>
  <si>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</si>
  <si>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</si>
  <si>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</si>
  <si>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</si>
  <si>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</si>
  <si>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</si>
  <si>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</si>
  <si>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</si>
  <si>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</si>
  <si>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</si>
  <si>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</si>
  <si>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</si>
  <si>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</si>
  <si>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</si>
  <si>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</si>
  <si>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</si>
  <si>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</si>
  <si>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</si>
  <si>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</si>
  <si>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</si>
  <si>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</si>
  <si>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</si>
  <si>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</si>
  <si>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</si>
  <si>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</si>
  <si>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</si>
  <si>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</si>
  <si>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</si>
  <si>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</si>
  <si>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</si>
  <si>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</si>
  <si>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</si>
  <si>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</si>
  <si>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</si>
  <si>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</si>
  <si>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</si>
  <si>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</si>
  <si>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</si>
  <si>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</si>
  <si>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</si>
  <si>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</si>
  <si>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</si>
  <si>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</si>
  <si>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</si>
  <si>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</si>
  <si>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</si>
  <si>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</si>
  <si>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</si>
  <si>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</si>
  <si>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</si>
  <si>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</si>
  <si>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</si>
  <si>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</si>
  <si>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</si>
  <si>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</si>
  <si>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</si>
  <si>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</si>
  <si>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</si>
  <si>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</si>
  <si>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</si>
  <si>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</si>
  <si>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</si>
  <si>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</si>
  <si>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</si>
  <si>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</si>
  <si>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</si>
  <si>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</si>
  <si>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</si>
  <si>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</si>
  <si>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</si>
  <si>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</si>
  <si>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</si>
  <si>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</si>
  <si>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</si>
  <si>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</si>
  <si>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</si>
  <si>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</si>
  <si>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</si>
  <si>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</si>
  <si>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</si>
  <si>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</si>
  <si>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</si>
  <si>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</si>
  <si>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</si>
  <si>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</si>
  <si>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</si>
  <si>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</si>
  <si>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</si>
  <si>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</si>
  <si>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</si>
  <si>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</si>
  <si>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</si>
  <si>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</si>
  <si>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</si>
  <si>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</si>
  <si>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</si>
  <si>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</si>
  <si>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</si>
  <si>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</si>
  <si>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</si>
  <si>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</si>
  <si>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</si>
  <si>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</si>
  <si>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</si>
  <si>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</si>
  <si>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</si>
  <si>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</si>
  <si>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</si>
  <si>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</si>
  <si>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</si>
  <si>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</si>
  <si>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</si>
  <si>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</si>
  <si>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</si>
  <si>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</si>
  <si>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</si>
  <si>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</si>
  <si>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</si>
  <si>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</si>
  <si>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</si>
  <si>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</si>
  <si>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</si>
  <si>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</si>
  <si>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</si>
  <si>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</si>
  <si>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</si>
  <si>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</si>
  <si>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</si>
  <si>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</si>
  <si>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</si>
  <si>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</si>
  <si>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</si>
  <si>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</si>
  <si>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</si>
  <si>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</si>
  <si>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</si>
  <si>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</si>
  <si>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</si>
  <si>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</si>
  <si>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</si>
  <si>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</si>
  <si>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</si>
  <si>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</si>
  <si>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</si>
  <si>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</si>
  <si>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</si>
  <si>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</si>
  <si>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</si>
  <si>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</si>
  <si>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</si>
  <si>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</si>
  <si>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</si>
  <si>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</si>
  <si>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</si>
  <si>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</si>
  <si>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</si>
  <si>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</si>
  <si>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</si>
  <si>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</si>
  <si>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</si>
  <si>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</si>
  <si>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</si>
  <si>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</si>
  <si>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</si>
  <si>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</si>
  <si>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</si>
  <si>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</si>
  <si>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</si>
  <si>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</si>
  <si>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</si>
  <si>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</si>
  <si>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</si>
  <si>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</si>
  <si>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</si>
  <si>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</si>
  <si>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</si>
  <si>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</si>
  <si>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</si>
  <si>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</si>
  <si>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</si>
  <si>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</si>
  <si>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</si>
  <si>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</si>
  <si>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</si>
  <si>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</si>
  <si>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</si>
  <si>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</si>
  <si>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</si>
  <si>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</si>
  <si>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</si>
  <si>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</si>
  <si>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</si>
  <si>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</si>
  <si>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</si>
  <si>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</si>
  <si>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</si>
  <si>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</si>
  <si>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</si>
  <si>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</si>
  <si>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</si>
  <si>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</si>
  <si>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</si>
  <si>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</si>
  <si>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</si>
  <si>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</si>
  <si>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</si>
  <si>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</si>
  <si>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</si>
  <si>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</si>
  <si>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</si>
  <si>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</si>
  <si>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</si>
  <si>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</si>
  <si>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</si>
  <si>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</si>
  <si>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</si>
  <si>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</si>
  <si>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</si>
  <si>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</si>
  <si>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</si>
  <si>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</si>
  <si>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</si>
  <si>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</si>
  <si>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</si>
  <si>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</si>
  <si>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</si>
  <si>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</si>
  <si>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</si>
  <si>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</si>
  <si>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</si>
  <si>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</si>
  <si>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</si>
  <si>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</si>
  <si>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</si>
  <si>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</si>
  <si>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</si>
  <si>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</si>
  <si>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</si>
  <si>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</si>
  <si>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</si>
  <si>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</si>
  <si>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</si>
  <si>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</si>
  <si>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</si>
  <si>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</si>
  <si>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</si>
  <si>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</si>
  <si>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</si>
  <si>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</si>
  <si>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</si>
  <si>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</si>
  <si>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</si>
  <si>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</si>
  <si>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</si>
  <si>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</si>
  <si>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</si>
  <si>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</si>
  <si>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</si>
  <si>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</si>
  <si>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</si>
  <si>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</si>
  <si>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</si>
  <si>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</si>
  <si>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</si>
  <si>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</si>
  <si>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</si>
  <si>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</si>
  <si>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</si>
  <si>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</si>
  <si>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</si>
  <si>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</si>
  <si>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</si>
  <si>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</si>
  <si>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</si>
  <si>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</si>
  <si>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</si>
  <si>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</si>
  <si>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</si>
  <si>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</si>
  <si>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</si>
  <si>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</si>
  <si>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</si>
  <si>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</si>
  <si>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</si>
  <si>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</si>
  <si>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</si>
  <si>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</si>
  <si>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</si>
  <si>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</si>
  <si>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</si>
  <si>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</si>
  <si>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</si>
  <si>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</si>
  <si>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</si>
  <si>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</si>
  <si>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</si>
  <si>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</si>
  <si>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</si>
  <si>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</si>
  <si>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</si>
  <si>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</si>
  <si>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</si>
  <si>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</si>
  <si>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</si>
  <si>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</si>
  <si>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</si>
  <si>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</si>
  <si>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</si>
  <si>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</si>
  <si>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</si>
  <si>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</si>
  <si>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</si>
  <si>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</si>
  <si>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</si>
  <si>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</si>
  <si>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</si>
  <si>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</si>
  <si>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</si>
  <si>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</si>
  <si>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</si>
  <si>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</si>
  <si>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</si>
  <si>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</si>
  <si>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</si>
  <si>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</si>
  <si>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</si>
  <si>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</si>
  <si>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</si>
  <si>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</si>
  <si>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</si>
  <si>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</si>
  <si>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</si>
  <si>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</si>
  <si>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</si>
  <si>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</si>
  <si>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</si>
  <si>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</si>
  <si>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</si>
  <si>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</si>
  <si>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</si>
  <si>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</si>
  <si>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</si>
  <si>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</si>
  <si>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</si>
  <si>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</si>
  <si>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</si>
  <si>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</si>
  <si>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</si>
  <si>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</si>
  <si>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</si>
  <si>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</si>
  <si>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</si>
  <si>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</si>
  <si>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</si>
  <si>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</si>
  <si>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</si>
  <si>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</si>
  <si>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</si>
  <si>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</si>
  <si>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</si>
  <si>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</si>
  <si>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</si>
  <si>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</si>
  <si>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</si>
  <si>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</si>
  <si>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</si>
  <si>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</si>
  <si>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</si>
  <si>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</si>
  <si>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</si>
  <si>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</si>
  <si>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</si>
  <si>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</si>
  <si>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</si>
  <si>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</si>
  <si>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</si>
  <si>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</si>
  <si>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</si>
  <si>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</si>
  <si>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</si>
  <si>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</si>
  <si>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</si>
  <si>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</si>
  <si>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</si>
  <si>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</si>
  <si>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</si>
  <si>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</si>
  <si>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</si>
  <si>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</si>
  <si>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</si>
  <si>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</si>
  <si>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</si>
  <si>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</si>
  <si>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</si>
  <si>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</si>
  <si>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</si>
  <si>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</si>
  <si>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</si>
  <si>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</si>
  <si>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</si>
  <si>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</si>
  <si>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</si>
  <si>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</si>
  <si>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</si>
  <si>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</si>
  <si>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</si>
  <si>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</si>
  <si>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</si>
  <si>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</si>
  <si>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</si>
  <si>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</si>
  <si>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</si>
  <si>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</si>
  <si>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</si>
  <si>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</si>
  <si>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</si>
  <si>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</si>
  <si>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</si>
  <si>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</si>
  <si>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</si>
  <si>
    <t>PCM-20251027-00000052</t>
  </si>
  <si>
    <t>ETA 30 mins</t>
  </si>
  <si>
    <t>PCM-20251027-00000094</t>
  </si>
  <si>
    <t>EM   Team at site and checking rectifier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</si>
</sst>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294.12172916666896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13.626740740743116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45957.070155092595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45957.070155092595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45957.070155092595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45957.070155092595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45957.070155092595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45957.070155092595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45957.070155092595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45957.070155092595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45957.070155092595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45957.070155092595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45957.070155092595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45957.070155092595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45957.070155092595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45957.070155092595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45957.070155092595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45957.070155092595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45957.070155092595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45957.070155092595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45957.070155092595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45957.070155092595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45957.070155092595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45957.070155092595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45957.070155092595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45957.070155092595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45957.070155092595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45957.070155092595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45957.070155092595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45957.070155092595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45957.070155092595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45957.070155092595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45957.070155092595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45957.070155092595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45957.070155092595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45957.070155092595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45957.070155092595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45957.070155092595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45957.070155092595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45957.070155092595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45957.070155092595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45957.070155092595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45957.070155092595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45957.070155092595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45957.070155092595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45957.070155092595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45957.070155092595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45957.070155092595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45957.070155092595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45957.070155092595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45957.070155092595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45957.070155092595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45957.070155092595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45957.070155092595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45957.070155092595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132.07031712963362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45957.070155092595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45957.070155092595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45957.070155092595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45957.070155092595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45957.070155092595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45957.070155092595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45957.070155092595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45957.070155092595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45957.070155092595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45957.070155092595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45957.070155092595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45957.070155092595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45957.070155092595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45957.070155092595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45957.070155092595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45957.070155092595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45957.070155092595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45957.070155092595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45957.070155092595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45957.070155092595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45957.070155092595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45957.070155092595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45957.070155092595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45957.070155092595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45957.070155092595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45957.070155092595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45957.070155092595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45957.070155092595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45957.070155092595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45957.070155092595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45957.070155092595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45957.070155092595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45957.070155092595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45957.070155092595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45957.070155092595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45957.070155092595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45957.070155092595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45957.070155092595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45957.070155092595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45957.070155092595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45957.070155092595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45957.070155092595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45957.070155092595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45957.070155092595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45957.070155092595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45957.070155092595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45957.070155092595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45957.070155092595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45957.070155092595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45957.070155092595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45957.070155092595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45957.070155092595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45957.070155092595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45957.070155092595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45957.070155092595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45957.070155092595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45957.070155092595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45957.070155092595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45957.070155092595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45957.070155092595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45957.070155092595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45957.070155092595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45957.070155092595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45957.070155092595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45957.070155092595</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45957.070155092595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45957.070155092595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45957.070155092595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45957.070155092595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45957.070155092595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45957.070155092595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45957.070155092595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45957.070155092595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45957.070155092595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45957.070155092595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45957.070155092595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45957.070155092595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45957.070155092595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45957.070155092595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45957.070155092595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45957.070155092595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45957.070155092595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45957.070155092595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45957.070155092595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45957.070155092595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45957.070155092595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45957.070155092595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45957.070155092595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45957.070155092595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45957.070155092595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45957.070155092595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45957.070155092595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45957.070155092595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45957.070155092595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45957.070155092595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45957.070155092595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45957.070155092595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45957.070155092595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45957.070155092595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45957.070155092595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45957.070155092595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45957.070155092595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45957.070155092595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45957.070155092595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45957.070155092595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45957.070155092595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45957.070155092595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45957.070155092595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45957.070155092595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45957.070155092595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45957.070155092595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45957.070155092595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45957.070155092595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45957.070155092595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45957.070155092595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45957.070155092595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45957.070155092595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45957.070155092595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45957.070155092595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45957.070155092595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45957.070155092595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45957.070155092595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45957.070155092595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45957.070155092595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45957.070155092595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45957.070155092595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45957.070155092595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45957.070155092595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45957.070155092595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45957.070155092595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45957.070155092595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45957.070155092595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45957.070155092595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45957.070155092595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45957.070155092595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45957.070155092595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45957.070155092595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45957.070155092595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45957.070155092595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45957.070155092595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45957.070155092595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45957.070155092595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45957.070155092595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45957.070155092595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45957.070155092595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45957.070155092595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45957.070155092595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45957.070155092595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45957.070155092595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45957.070155092595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45957.070155092595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45957.070155092595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45957.070155092595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45957.070155092595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45957.070155092595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45957.070155092595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45957.070155092595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45957.070155092595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45957.070155092595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45957.070155092595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45957.070155092595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45957.070155092595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45957.070155092595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45957.070155092595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45957.070155092595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45957.070155092595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45957.070155092595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45957.070155092595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45957.070155092595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45957.070155092595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45957.070155092595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45957.070155092595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45957.070155092595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45957.070155092595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45957.070155092595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45957.070155092595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45957.070155092595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45957.070155092595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45957.070155092595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45957.070155092595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45957.070155092595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45957.070155092595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45957.070155092595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45957.070155092595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45957.070155092595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45957.070155092595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45957.070155092595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45957.070155092595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45957.070155092595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45957.070155092595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45957.070155092595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45957.070155092595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45957.070155092595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45957.070155092595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45957.070155092595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45957.070155092595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45957.070155092595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45957.070155092595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45957.070155092595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45957.070155092595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45957.070155092595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45957.070155092595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45957.070155092595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45957.070155092595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45957.070155092595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45957.070155092595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45957.070155092595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45957.070155092595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45957.070155092595</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45957.070155092595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45957.070155092595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45957.070155092595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45957.070155092595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45957.070155092595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45957.070155092595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45957.070155092595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45957.070155092595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45957.070155092595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45957.070155092595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45957.070155092595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45957.070155092595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45957.070155092595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45957.070155092595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45957.070155092595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45957.070155092595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45957.070155092595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45957.070155092595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45957.070155092595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45957.070155092595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45957.070155092595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45957.070155092595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45957.070155092595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45957.070155092595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45957.070155092595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45957.070155092595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45957.070155092595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45957.070155092595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45957.070155092595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45957.070155092595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45957.070155092595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45957.070155092595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45957.070155092595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45957.070155092595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45957.070155092595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45957.070155092595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45957.070155092595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45957.070155092595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45957.070155092595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45957.070155092595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45957.070155092595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45957.070155092595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45957.070155092595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45957.070155092595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45957.070155092595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45957.070155092595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45957.070155092595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45957.070155092595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45957.070155092595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45957.070155092595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45957.070155092595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45957.070155092595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45957.070155092595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45957.070155092595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45957.070155092595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45957.070155092595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45957.070155092595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45957.070155092595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45957.070155092595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45957.070155092595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45957.070155092595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45957.070155092595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45957.070155092595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45957.070155092595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45957.070155092595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45957.070155092595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45957.070155092595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45957.070155092595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45957.070155092595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45957.070155092595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45957.070155092595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45957.070155092595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45957.070155092595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45957.070155092595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45957.070155092595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45957.070155092595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45957.070155092595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45957.070155092595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45957.070155092595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45957.070155092595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45957.070155092595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45957.070155092595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45957.070155092595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45957.070155092595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45957.070155092595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45957.070155092595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45957.070155092595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45957.070155092595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45957.070155092595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45957.070155092595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45957.070155092595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45957.070155092595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45957.070155092595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45957.070155092595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45957.070155092595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45957.070155092595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45957.070155092595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45957.070155092595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45957.070155092595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45957.070155092595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45957.070155092595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45957.070155092595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45957.070155092595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45957.070155092595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45957.070155092595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45957.070155092595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45957.070155092595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45957.070155092595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45957.070155092595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45957.070155092595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45957.070155092595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45957.070155092595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45957.070155092595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45957.070155092595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45957.070155092595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45957.070155092595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45957.070155092595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45957.070155092595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45957.070155092595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45957.070155092595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45957.070155092595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45957.070155092595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45957.070155092595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45957.070155092595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45957.070155092595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45957.070155092595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45957.070155092595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45957.070155092595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45957.070155092595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45957.070155092595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45957.070155092595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45957.070155092595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45957.070155092595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45957.070155092595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45957.070155092595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45957.070155092595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45957.070155092595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45957.070155092595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45957.070155092595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45957.070155092595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45957.070155092595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45957.070155092595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45957.070155092595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45957.070155092595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45957.070155092595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45957.070155092595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45957.070155092595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45957.070155092595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45957.070155092595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45957.070155092595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45957.070155092595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45957.070155092595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45957.070155092595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45957.070155092595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45957.070155092595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45957.070155092595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45957.070155092595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45957.070155092595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45957.070155092595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45957.070155092595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45957.070155092595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45957.070155092595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45957.070155092595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45957.070155092595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45957.070155092595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45957.070155092595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45957.070155092595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45957.070155092595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45957.070155092595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45957.070155092595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45957.070155092595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45957.070155092595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45957.070155092595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45957.070155092595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45957.070155092595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45957.070155092595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45957.070155092595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45957.070155092595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45957.070155092595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45957.070155092595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45957.070155092595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45957.070155092595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45957.070155092595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45957.070155092595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45957.070155092595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45957.070155092595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45957.070155092595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45957.070155092595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45957.070155092595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45957.070155092595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45957.070155092595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45957.070155092595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45957.070155092595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45957.070155092595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45957.070155092595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45957.070155092595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45957.070155092595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45957.070155092595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45957.070155092595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45957.070155092595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45957.070155092595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45957.070155092595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45957.070155092595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45957.070155092595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45957.070155092595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45957.070155092595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45957.070155092595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45957.070155092595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45957.070155092595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45957.070155092595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45957.070155092595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45957.070155092595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45957.070155092595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45957.070155092595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45957.070155092595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45957.070155092595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45957.070155092595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45957.070155092595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45957.070155092595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45957.070155092595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45957.070155092595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45957.070155092595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45957.070155092595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45957.070155092595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45957.070155092595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45957.070155092595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45957.070155092595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45957.070155092595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45957.070155092595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45957.070155092595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45957.070155092595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45957.070155092595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45957.070155092595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45957.070155092595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45957.070155092595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45957.070155092595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45957.070155092595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45957.070155092595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45957.070155092595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45957.070155092595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45957.070155092595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45957.070155092595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45957.070155092595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45957.070155092595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45957.070155092595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45957.070155092595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45957.070155092595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45957.070155092595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45957.070155092595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45957.070155092595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45957.070155092595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45957.070155092595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45957.070155092595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45957.070155092595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45957.070155092595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45957.070155092595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45957.070155092595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45957.070155092595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45957.070155092595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45957.070155092595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45957.070155092595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45957.070155092595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45957.070155092595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45957.070155092595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45957.070155092595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45957.070155092595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45957.070155092595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45957.070155092595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45957.070155092595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45957.070155092595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45957.070155092595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45957.070155092595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45957.070155092595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45957.070155092595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45957.070155092595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45957.070155092595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45957.070155092595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45957.070155092595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45957.070155092595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45957.070155092595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45957.070155092595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45957.070155092595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45957.070155092595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45957.070155092595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45957.070155092595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45957.070155092595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45957.070155092595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45957.070155092595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45957.070155092595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45957.070155092595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45957.070155092595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45957.070155092595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45957.070155092595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45957.070155092595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45957.070155092595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45957.070155092595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45957.070155092595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45957.070155092595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45957.070155092595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45957.070155092595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45957.070155092595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45957.070155092595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45957.070155092595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45957.070155092595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45957.070155092595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45957.070155092595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45957.070155092595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45957.070155092595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45957.070155092595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45957.070155092595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45957.070155092595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45957.070155092595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45957.070155092595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45957.070155092595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45957.070155092595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45957.070155092595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45957.070155092595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45957.070155092595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45957.070155092595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45957.070155092595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45957.070155092595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45957.070155092595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45957.070155092595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45957.070155092595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45957.070155092595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45957.070155092595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45957.070155092595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45957.070155092595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45957.070155092595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45957.070155092595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45957.070155092595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45957.070155092595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45957.070155092595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45957.070155092595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45957.070155092595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45957.070155092595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45957.070155092595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45957.070155092595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45957.070155092595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45957.070155092595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45957.070155092595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45957.070155092595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45957.070155092595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45957.070155092595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45957.070155092595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45957.070155092595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45957.070155092595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45957.070155092595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45957.070155092595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45957.070155092595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45957.070155092595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45957.070155092595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45957.070155092595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45957.070155092595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45957.070155092595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45957.070155092595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45957.070155092595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45957.070155092595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45957.070155092595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45957.070155092595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45957.070155092595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45957.070155092595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45957.070155092595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45957.070155092595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45957.070155092595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45957.070155092595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45957.070155092595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45957.070155092595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45957.070155092595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45957.070155092595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45957.070155092595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45957.070155092595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45957.070155092595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45957.070155092595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45957.070155092595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45957.070155092595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45957.070155092595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45957.070155092595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45957.070155092595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45957.070155092595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45957.070155092595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45957.070155092595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45957.070155092595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45957.070155092595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45957.070155092595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45957.070155092595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45957.070155092595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45957.070155092595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45957.070155092595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45957.070155092595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45957.070155092595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45957.070155092595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45957.070155092595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45957.070155092595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45957.070155092595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45957.070155092595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45957.070155092595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45957.070155092595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45957.070155092595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45957.070155092595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45957.070155092595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45957.070155092595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45957.070155092595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45957.070155092595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45957.070155092595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45957.070155092595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45957.070155092595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45957.070155092595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45957.070155092595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45957.070155092595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45957.070155092595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45957.070155092595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45957.070155092595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45957.070155092595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45957.070155092595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45957.070155092595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45957.070155092595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45957.070155092595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45957.070155092595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45957.070155092595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45957.070155092595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45957.070155092595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45957.070155092595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45957.070155092595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45957.070155092595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45957.070155092595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45957.070155092595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45957.070155092595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45957.070155092595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45957.070155092595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45957.070155092595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45957.070155092595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45957.070155092595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45957.070155092595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45957.070155092595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45957.070155092595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45957.070155092595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45957.070155092595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45957.070155092595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45957.070155092595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45957.070155092595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45957.070155092595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45957.070155092595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45957.070155092595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45957.070155092595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45957.070155092595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45957.070155092595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45957.070155092595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45957.070155092595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45957.070155092595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45957.070155092595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45957.070155092595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45957.070155092595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45957.070155092595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45957.070155092595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45957.070155092595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45957.070155092595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45957.070155092595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45957.070155092595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45957.070155092595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45957.070155092595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45957.070155092595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45957.070155092595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45957.070155092595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45957.070155092595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45957.070155092595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45957.070155092595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45957.070155092595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45957.070155092595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45957.070155092595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45957.070155092595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45957.070155092595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45957.070155092595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45957.070155092595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45957.070155092595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45957.070155092595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45957.070155092595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45957.070155092595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45957.070155092595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45957.070155092595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45957.070155092595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45957.070155092595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45957.070155092595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45957.070155092595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45957.070155092595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45957.070155092595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45957.070155092595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45957.070155092595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45957.070155092595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45957.070155092595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45957.070155092595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45957.070155092595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45957.070155092595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45957.070155092595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45957.070155092595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45957.070155092595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45957.070155092595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45957.070155092595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45957.070155092595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45957.070155092595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45957.070155092595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45957.070155092595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45957.070155092595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45957.070155092595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45957.070155092595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45957.070155092595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45957.070155092595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45957.070155092595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45957.070155092595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45957.070155092595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45957.070155092595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45957.070155092595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45957.070155092595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45957.070155092595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45957.070155092595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45957.070155092595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45957.070155092595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45957.070155092595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45957.070155092595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45957.070155092595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45957.070155092595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45957.070155092595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45957.070155092595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45957.070155092595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45957.070155092595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45957.070155092595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45957.070155092595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45957.070155092595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45957.070155092595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45957.070155092595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45957.070155092595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45957.070155092595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45957.070155092595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45957.070155092595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45957.070155092595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45957.070155092595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45957.070155092595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45957.070155092595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45957.070155092595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45957.070155092595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45957.070155092595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45957.070155092595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45957.070155092595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45957.070155092595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45957.070155092595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45957.070155092595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45957.070155092595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45957.070155092595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45957.070155092595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45957.070155092595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45957.070155092595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45957.070155092595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45957.070155092595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45957.070155092595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45957.070155092595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45957.070155092595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45957.070155092595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45957.070155092595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45957.070155092595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45957.070155092595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45957.070155092595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45957.070155092595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45957.070155092595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45957.070155092595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45957.070155092595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45957.070155092595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45957.070155092595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45957.070155092595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45957.070155092595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45957.070155092595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45957.070155092595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45957.070155092595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45957.070155092595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45957.070155092595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45957.070155092595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45957.070155092595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45957.070155092595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45957.070155092595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45957.070155092595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45957.070155092595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45957.070155092595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45957.070155092595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45957.070155092595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45957.070155092595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45957.070155092595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45957.070155092595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45957.070155092595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45957.070155092595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45957.070155092595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45957.070155092595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45957.070155092595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45957.070155092595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45957.070155092595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45957.070155092595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45957.070155092595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45957.070155092595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45957.070155092595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45957.070155092595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45957.070155092595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45957.070155092595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45957.070155092595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45957.070155092595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45957.070155092595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45957.070155092595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45957.070155092595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45957.070155092595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45957.070155092595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45957.070155092595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45957.070155092595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45957.070155092595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45957.070155092595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45957.070155092595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45957.070155092595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45957.070155092595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45957.070155092595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45957.070155092595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45957.070155092595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45957.070155092595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45957.070155092595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45957.070155092595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45957.070155092595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45957.070155092595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45957.070155092595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45957.070155092595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45957.070155092595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45957.070155092595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45957.070155092595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45957.070155092595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45957.070155092595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45957.070155092595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45957.070155092595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45957.070155092595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45957.070155092595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45957.070155092595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45957.070155092595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45957.070155092595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45957.070155092595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45957.070155092595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45957.070155092595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45957.070155092595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45957.070155092595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45957.070155092595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45957.070155092595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45957.070155092595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45957.070155092595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45957.070155092595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45957.070155092595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45957.070155092595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45957.070155092595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45957.070155092595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45957.070155092595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45957.070155092595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45957.070155092595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45957.070155092595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45957.070155092595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45957.070155092595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45957.070155092595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45957.070155092595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45957.070155092595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45957.070155092595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45957.070155092595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45957.070155092595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45957.070155092595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45957.070155092595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45957.070155092595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45957.070155092595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45957.070155092595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45957.070155092595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45957.070155092595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45957.070155092595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45957.070155092595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45957.070155092595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45957.070155092595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45957.070155092595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45957.070155092595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45957.070155092595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45957.070155092595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45957.070155092595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45957.070155092595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45957.070155092595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45957.070155092595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45957.070155092595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45957.070155092595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45957.070155092595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45957.070155092595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45957.070155092595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45957.070155092595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45957.070155092595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45957.070155092595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45957.070155092595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45957.070155092595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45957.070155092595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45957.070155092595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45957.070155092595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45957.070155092595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45957.070155092595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45957.070155092595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45957.070155092595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45957.070155092595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45957.070155092595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45957.070155092595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45957.070155092595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45957.070155092595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45957.070155092595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45957.070155092595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45957.070155092595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45957.070155092595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45957.070155092595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45957.070155092595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45957.070155092595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45957.070155092595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45957.070155092595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45957.070155092595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45957.070155092595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45957.070155092595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45957.070155092595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45957.070155092595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45957.070155092595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45957.070155092595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45957.070155092595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45957.070155092595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45957.070155092595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45957.070155092595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45957.070155092595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45957.070155092595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45957.070155092595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45957.070155092595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45957.070155092595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45957.070155092595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45957.070155092595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45957.070155092595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45957.070155092595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45957.070155092595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45957.070155092595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45957.070155092595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45957.070155092595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45957.070155092595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45957.070155092595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45957.070155092595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45957.070155092595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45957.070155092595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45957.070155092595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45957.070155092595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45957.070155092595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45957.070155092595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45957.070155092595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45957.070155092595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45957.070155092595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45957.070155092595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45957.070155092595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45957.070155092595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45957.070155092595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45957.070155092595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45957.070155092595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45957.070155092595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45957.070155092595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45957.070155092595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45957.070155092595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45957.070155092595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45957.070155092595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45957.070155092595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45957.070155092595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45957.070155092595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45957.070155092595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45957.070155092595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45957.070155092595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45957.070155092595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45957.070155092595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45957.070155092595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45957.070155092595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45957.070155092595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45957.070155092595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45957.070155092595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45957.070155092595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45957.070155092595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45957.070155092595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45957.070155092595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45957.070155092595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45957.070155092595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45957.070155092595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45957.070155092595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45957.070155092595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45957.070155092595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45957.070155092595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45957.070155092595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45957.070155092595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45957.070155092595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45957.070155092595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45957.070155092595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45957.070155092595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45957.070155092595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45957.070155092595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45957.070155092595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45957.070155092595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45957.070155092595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45957.070155092595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45957.070155092595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45957.070155092595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45957.070155092595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45957.070155092595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45957.070155092595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45957.070155092595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45957.070155092595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45957.070155092595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45957.070155092595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45957.070155092595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45957.070155092595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45957.070155092595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45957.070155092595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45957.070155092595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45957.070155092595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45957.070155092595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45957.070155092595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45957.070155092595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45957.070155092595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45957.070155092595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45957.070155092595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45957.070155092595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45957.070155092595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45957.070155092595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45957.070155092595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45957.070155092595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45957.070155092595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45957.070155092595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45957.070155092595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45957.070155092595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45957.070155092595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45957.070155092595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45957.070155092595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45957.070155092595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45957.070155092595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45957.070155092595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45957.070155092595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45957.070155092595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45957.070155092595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45957.070155092595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45957.070155092595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45957.070155092595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45957.070155092595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45957.070155092595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45957.070155092595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45957.070155092595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45957.070155092595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45957.070155092595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45957.070155092595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45957.070155092595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45957.070155092595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45957.070155092595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45957.070155092595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45957.070155092595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45957.070155092595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45957.070155092595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45957.070155092595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45957.070155092595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45957.070155092595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45957.070155092595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45957.070155092595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45957.070155092595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45957.070155092595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45957.070155092595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45957.070155092595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45957.070155092595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45957.070155092595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45957.070155092595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45957.070155092595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45957.070155092595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45957.070155092595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45957.070155092595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45957.070155092595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45957.070155092595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45957.070155092595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45957.070155092595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45957.070155092595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45957.070155092595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45957.070155092595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45957.070155092595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45957.070155092595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45957.070155092595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45957.070155092595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45957.070155092595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45957.070155092595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45957.070155092595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45957.070155092595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45957.070155092595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45957.070155092595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45957.070155092595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45957.070155092595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45957.070155092595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45957.070155092595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45957.070155092595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45957.070155092595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45957.070155092595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45957.070155092595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45957.070155092595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45957.070155092595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45957.070155092595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45957.070155092595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45957.070155092595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45957.070155092595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45957.070155092595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45957.070155092595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45957.070155092595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45957.070155092595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45957.070155092595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45957.070155092595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45957.070155092595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45957.070155092595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45957.070155092595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45957.070155092595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45957.070155092595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45957.070155092595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45957.070155092595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45957.070155092595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45957.070155092595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45957.070155092595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45957.070155092595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45957.070155092595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45957.070155092595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45957.070155092595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45957.070155092595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45957.070155092595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45957.070155092595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45957.070155092595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45957.070155092595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45957.070155092595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45957.070155092595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45957.070155092595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45957.070155092595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45957.070155092595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45957.070155092595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45957.070155092595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45957.070155092595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45957.070155092595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45957.070155092595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45957.070155092595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45957.070155092595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45957.070155092595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45957.070155092595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45957.070155092595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45957.070155092595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45957.070155092595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45957.070155092595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45957.070155092595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45957.070155092595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45957.070155092595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45957.070155092595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45957.070155092595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45957.070155092595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45957.070155092595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45957.070155092595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45957.070155092595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45957.070155092595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45957.070155092595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45957.070155092595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45957.070155092595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45957.070155092595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45957.070155092595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45957.070155092595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45957.070155092595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45957.070155092595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45957.070155092595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45957.070155092595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45957.070155092595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45957.070155092595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45957.070155092595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45957.070155092595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45957.070155092595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45957.070155092595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45957.070155092595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45957.070155092595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45957.070155092595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45957.070155092595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45957.070155092595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45957.070155092595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45957.070155092595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45957.070155092595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45957.070155092595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45957.070155092595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45957.070155092595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45957.070155092595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45957.070155092595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45957.070155092595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45957.070155092595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45957.070155092595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45957.070155092595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45957.070155092595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45957.070155092595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45957.070155092595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45957.070155092595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45957.070155092595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45957.070155092595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45957.070155092595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45957.070155092595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45957.070155092595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45957.070155092595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45957.070155092595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45957.070155092595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45957.070155092595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45957.070155092595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45957.070155092595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45957.070155092595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45957.070155092595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45957.070155092595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45957.070155092595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45957.070155092595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45957.070155092595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45957.070155092595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45957.070155092595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45957.070155092595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45957.070155092595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45957.070155092595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45957.070155092595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45957.070155092595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45957.070155092595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45957.070155092595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45957.070155092595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45957.070155092595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45957.070155092595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45957.070155092595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45957.070155092595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45957.070155092595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45957.070155092595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45957.070155092595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45957.070155092595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45957.070155092595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45957.070155092595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45957.070155092595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45957.070155092595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45957.070155092595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45957.070155092595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45957.070155092595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45957.070155092595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45957.070155092595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45957.070155092595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45957.070155092595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45957.070155092595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45957.070155092595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45957.070155092595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45957.070155092595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45957.070155092595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45957.070155092595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45957.070155092595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45957.070155092595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45957.070155092595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45957.070155092595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45957.070155092595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45957.070155092595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45957.070155092595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45957.070155092595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45957.070155092595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45957.070155092595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45957.070155092595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45957.070155092595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45957.070155092595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45957.070155092595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45957.070155092595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45957.070155092595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45957.070155092595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45957.070155092595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45957.070155092595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45957.070155092595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45957.070155092595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45957.070155092595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45957.070155092595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45957.070155092595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45957.070155092595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45957.070155092595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45957.070155092595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45957.070155092595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45957.070155092595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45957.070155092595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45957.070155092595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45957.070155092595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45957.070155092595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45957.070155092595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45957.070155092595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45957.070155092595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45957.070155092595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45957.070155092595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45957.070155092595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45957.070155092595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45957.070155092595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45957.070155092595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45957.070155092595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45957.070155092595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45957.070155092595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45957.070155092595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45957.070155092595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45957.070155092595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45957.070155092595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45957.070155092595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45957.070155092595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45957.070155092595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45957.070155092595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45957.070155092595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45957.070155092595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45957.070155092595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45957.070155092595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45957.070155092595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45957.070155092595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45957.070155092595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45957.070155092595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45957.070155092595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45957.070155092595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45957.070155092595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45957.070155092595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45957.070155092595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45957.070155092595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45957.070155092595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45957.070155092595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45957.070155092595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253.58943749999889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3.4354328703702777</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45957.070155092595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45957.070155092595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45957.070155092595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45957.070155092595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45957.070155092595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45957.070155092595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45957.070155092595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45957.070155092595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45957.070155092595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45957.070155092595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45957.070155092595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45957.070155092595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45957.070155092595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45957.070155092595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45957.070155092595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45957.070155092595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45957.070155092595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45957.070155092595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45957.070155092595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45957.070155092595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45957.070155092595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45957.070155092595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45957.070155092595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45957.070155092595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45957.070155092595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45957.070155092595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45957.070155092595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45957.070155092595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45957.070155092595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45957.070155092595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45957.070155092595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45957.070155092595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45957.070155092595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45957.070155092595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45957.070155092595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45957.070155092595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45957.070155092595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45957.070155092595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45957.070155092595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45957.070155092595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45957.070155092595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45957.070155092595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45957.070155092595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45957.070155092595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45957.070155092595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45957.070155092595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45957.070155092595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45957.070155092595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45957.070155092595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45957.070155092595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45957.070155092595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45957.070155092595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45957.070155092595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45957.070155092595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45957.070155092595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45957.070155092595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45957.070155092595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45957.070155092595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45957.070155092595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45957.070155092595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45957.070155092595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45957.070155092595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45957.070155092595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45957.070155092595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45957.070155092595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45957.070155092595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45957.070155092595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45957.070155092595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45957.070155092595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45957.070155092595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45957.070155092595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45957.070155092595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45957.070155092595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45957.070155092595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45957.070155092595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45957.070155092595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45957.070155092595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45957.070155092595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45957.070155092595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45957.070155092595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45957.070155092595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45957.070155092595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45957.070155092595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45957.070155092595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45957.070155092595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45957.070155092595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45957.070155092595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45957.070155092595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45957.070155092595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45957.070155092595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45957.070155092595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45957.070155092595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45957.070155092595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45957.070155092595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45957.070155092595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45957.070155092595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45957.070155092595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45957.070155092595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45957.070155092595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45957.070155092595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45957.070155092595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45957.070155092595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45957.070155092595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45957.070155092595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45957.070155092595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45957.070155092595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45957.070155092595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45957.070155092595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45957.070155092595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45957.070155092595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45957.070155092595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45957.070155092595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45957.070155092595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45957.070155092595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45957.070155092595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45957.070155092595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45957.070155092595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45957.070155092595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45957.070155092595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45957.070155092595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45957.070155092595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45957.070155092595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45957.070155092595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45957.070155092595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45957.070155092595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45957.070155092595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45957.070155092595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45957.070155092595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45957.070155092595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45957.070155092595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45957.070155092595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45957.070155092595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45957.070155092595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45957.070155092595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45957.070155092595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45957.070155092595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45957.070155092595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45957.070155092595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45957.070155092595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45957.070155092595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45957.070155092595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45957.070155092595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45957.070155092595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45957.070155092595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45957.070155092595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45957.070155092595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45957.070155092595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45957.070155092595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45957.070155092595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45957.070155092595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45957.070155092595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45957.070155092595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45957.070155092595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45957.070155092595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45957.070155092595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45957.070155092595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45957.070155092595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45957.070155092595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45957.070155092595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45957.070155092595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45957.070155092595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45957.070155092595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45957.070155092595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45957.070155092595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45957.070155092595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45957.070155092595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45957.070155092595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45957.070155092595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45957.070155092595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45957.070155092595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45957.070155092595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45957.070155092595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45957.070155092595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45957.070155092595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45957.070155092595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45957.070155092595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45957.070155092595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45957.070155092595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45957.070155092595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45957.070155092595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45957.070155092595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45957.070155092595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45957.070155092595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45957.070155092595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45957.070155092595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45957.070155092595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45957.070155092595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45957.070155092595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45957.070155092595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45957.070155092595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45957.070155092595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45957.070155092595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45957.070155092595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45957.070155092595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45957.070155092595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45957.070155092595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45957.070155092595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45957.070155092595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45957.070155092595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45957.070155092595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45957.070155092595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45957.070155092595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45957.070155092595</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45957.070155092595</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F6" sqref="F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65.238094907406776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30.88127777777845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8.4090439814826823</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0.21681018518575002</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35058</v>
      </c>
      <c r="E6" s="152" t="s">
        <v>38998</v>
      </c>
      <c r="F6" s="153">
        <v>45957.065497685187</v>
      </c>
      <c r="G6" s="154">
        <f ca="1">IFERROR(NOW()-F6,"")</f>
        <v>4.6574074076488614E-3</v>
      </c>
      <c r="H6" s="153">
        <v>45957.05978009259</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45957.070155092595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45957.070155092595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45957.070155092595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45957.070155092595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45957.070155092595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45957.070155092595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45957.070155092595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45957.070155092595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45957.070155092595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45957.070155092595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45957.070155092595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45957.070155092595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45957.070155092595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45957.070155092595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45957.070155092595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45957.070155092595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45957.070155092595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45957.070155092595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45957.070155092595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45957.070155092595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45957.070155092595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45957.070155092595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45957.070155092595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45957.070155092595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45957.070155092595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45957.070155092595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45957.070155092595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45957.070155092595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45957.070155092595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45957.070155092595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45957.070155092595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45957.070155092595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45957.070155092595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45957.070155092595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45957.070155092595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45957.070155092595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45957.070155092595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45957.070155092595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45957.070155092595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45957.070155092595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45957.070155092595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45957.070155092595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45957.070155092595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45957.070155092595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45957.070155092595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45957.070155092595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45957.070155092595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45957.070155092595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45957.070155092595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45957.070155092595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45957.070155092595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45957.070155092595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45957.070155092595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45957.070155092595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45957.070155092595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45957.070155092595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45957.070155092595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45957.070155092595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45957.070155092595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45957.070155092595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45957.070155092595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45957.070155092595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45957.070155092595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45957.070155092595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45957.070155092595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45957.070155092595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45957.070155092595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45957.070155092595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45957.070155092595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45957.070155092595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45957.070155092595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45957.070155092595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45957.070155092595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45957.070155092595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45957.070155092595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45957.070155092595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45957.070155092595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45957.070155092595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45957.070155092595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45957.070155092595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45957.070155092595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45957.070155092595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45957.070155092595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45957.070155092595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45957.070155092595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45957.070155092595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45957.070155092595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45957.070155092595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45957.070155092595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45957.070155092595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45957.070155092595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45957.070155092595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45957.070155092595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45957.070155092595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45957.070155092595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45957.070155092595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45957.070155092595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45957.070155092595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45957.070155092595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45957.070155092595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45957.070155092595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45957.070155092595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45957.070155092595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45957.070155092595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45957.070155092595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45957.070155092595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45957.070155092595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45957.070155092595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45957.070155092595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45957.070155092595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45957.070155092595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45957.070155092595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45957.070155092595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45957.070155092595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45957.070155092595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45957.070155092595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45957.070155092595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45957.070155092595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45957.070155092595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45957.070155092595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45957.070155092595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45957.070155092595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45957.070155092595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45957.070155092595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45957.070155092595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45957.070155092595</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45957.070155092595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45957.070155092595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45957.070155092595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45957.070155092595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45957.070155092595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45957.070155092595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45957.070155092595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45957.070155092595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45957.070155092595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45957.070155092595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45957.070155092595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45957.070155092595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45957.070155092595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45957.070155092595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45957.070155092595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45957.070155092595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45957.070155092595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45957.070155092595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45957.070155092595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45957.070155092595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45957.070155092595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45957.070155092595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45957.070155092595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45957.070155092595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45957.070155092595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45957.070155092595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45957.070155092595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45957.070155092595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45957.070155092595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45957.070155092595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45957.070155092595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45957.070155092595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45957.070155092595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45957.070155092595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45957.070155092595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45957.070155092595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45957.070155092595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45957.070155092595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45957.070155092595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45957.070155092595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45957.070155092595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45957.070155092595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45957.070155092595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45957.070155092595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45957.070155092595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45957.070155092595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45957.070155092595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45957.070155092595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45957.070155092595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45957.070155092595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45957.070155092595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45957.070155092595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45957.070155092595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45957.070155092595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45957.070155092595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45957.070155092595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45957.070155092595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45957.070155092595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45957.070155092595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45957.070155092595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45957.070155092595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45957.070155092595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45957.070155092595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45957.070155092595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45957.070155092595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45957.070155092595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45957.070155092595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45957.070155092595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45957.070155092595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45957.070155092595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45957.070155092595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45957.070155092595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45957.070155092595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45957.070155092595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45957.070155092595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45957.070155092595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45957.070155092595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45957.070155092595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45957.070155092595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45957.070155092595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45957.070155092595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45957.070155092595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45957.070155092595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45957.070155092595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45957.070155092595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45957.070155092595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45957.070155092595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45957.070155092595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45957.070155092595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45957.070155092595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45957.070155092595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45957.070155092595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45957.070155092595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45957.070155092595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45957.070155092595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45957.070155092595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45957.070155092595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45957.070155092595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45957.070155092595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45957.070155092595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45957.070155092595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45957.070155092595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45957.070155092595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45957.070155092595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45957.070155092595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45957.070155092595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45957.070155092595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45957.070155092595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45957.070155092595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45957.070155092595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45957.070155092595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45957.070155092595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45957.070155092595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45957.070155092595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45957.070155092595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45957.070155092595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45957.070155092595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45957.070155092595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45957.070155092595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45957.070155092595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45957.070155092595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45957.070155092595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45957.070155092595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45957.070155092595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45957.070155092595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45957.070155092595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45957.070155092595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45957.070155092595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45957.070155092595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45957.070155092595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45957.070155092595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45957.070155092595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45957.070155092595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45957.070155092595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45957.070155092595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45957.070155092595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45957.070155092595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45957.070155092595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45957.070155092595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45957.070155092595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45957.070155092595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45957.070155092595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45957.070155092595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45957.070155092595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45957.070155092595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45957.070155092595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45957.070155092595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45957.070155092595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45957.070155092595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45957.070155092595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45957.070155092595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45957.070155092595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45957.070155092595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45957.070155092595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45957.070155092595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45957.070155092595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45957.070155092595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45957.070155092595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45957.070155092595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45957.070155092595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45957.070155092595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45957.070155092595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45957.070155092595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45957.070155092595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45957.070155092595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45957.070155092595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45957.070155092595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45957.070155092595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45957.070155092595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45957.070155092595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45957.070155092595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45957.070155092595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45957.070155092595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45957.070155092595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45957.070155092595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45957.070155092595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45957.070155092595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45957.070155092595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45957.070155092595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45957.070155092595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45957.070155092595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45957.070155092595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45957.070155092595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45957.070155092595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45957.070155092595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45957.070155092595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45957.070155092595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45957.070155092595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45957.070155092595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45957.070155092595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45957.070155092595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45957.070155092595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45957.070155092595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45957.070155092595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45957.070155092595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45957.070155092595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45957.070155092595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45957.070155092595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45957.070155092595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45957.070155092595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45957.070155092595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45957.070155092595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45957.070155092595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45957.070155092595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45957.070155092595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45957.070155092595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45957.070155092595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45957.070155092595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45957.070155092595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45957.070155092595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45957.070155092595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45957.070155092595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45957.070155092595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45957.070155092595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45957.070155092595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45957.070155092595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45957.070155092595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45957.070155092595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45957.070155092595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45957.070155092595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45957.070155092595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45957.070155092595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45957.070155092595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45957.070155092595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45957.070155092595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45957.070155092595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45957.070155092595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45957.070155092595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45957.070155092595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45957.070155092595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45957.070155092595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45957.070155092595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45957.070155092595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45957.070155092595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45957.070155092595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45957.070155092595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45957.070155092595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45957.070155092595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45957.070155092595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45957.070155092595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45957.070155092595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45957.070155092595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45957.070155092595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45957.070155092595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45957.070155092595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45957.070155092595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45957.070155092595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45957.070155092595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45957.070155092595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45957.070155092595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45957.070155092595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45957.070155092595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45957.070155092595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45957.070155092595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45957.070155092595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45957.070155092595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45957.070155092595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45957.070155092595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45957.070155092595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45957.070155092595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45957.070155092595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45957.070155092595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45957.070155092595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45957.070155092595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45957.070155092595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45957.070155092595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45957.070155092595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45957.070155092595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45957.070155092595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45957.070155092595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45957.070155092595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45957.070155092595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45957.070155092595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45957.070155092595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45957.070155092595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45957.070155092595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45957.070155092595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45957.070155092595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45957.070155092595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45957.070155092595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45957.070155092595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45957.070155092595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45957.070155092595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45957.070155092595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45957.070155092595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45957.070155092595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45957.070155092595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45957.070155092595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45957.070155092595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45957.070155092595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45957.070155092595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45957.070155092595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45957.070155092595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45957.070155092595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45957.070155092595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45957.070155092595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45957.070155092595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45957.070155092595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45957.070155092595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45957.070155092595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45957.070155092595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45957.070155092595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45957.070155092595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45957.070155092595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45957.070155092595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45957.070155092595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45957.070155092595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45957.070155092595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45957.070155092595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45957.070155092595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45957.070155092595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45957.070155092595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45957.070155092595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45957.070155092595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45957.070155092595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45957.070155092595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45957.070155092595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45957.070155092595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45957.070155092595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45957.070155092595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45957.070155092595</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election activeCell="K12" sqref="K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33626</v>
      </c>
      <c r="E2" s="106" t="s">
        <v>38998</v>
      </c>
      <c r="F2" s="107">
        <v>45957.035636574074</v>
      </c>
      <c r="G2" s="77">
        <f ca="1">IFERROR(NOW()-F2,"-")</f>
        <v>3.4518518521508668E-2</v>
      </c>
      <c r="H2" s="107">
        <v>45957.030081018522</v>
      </c>
      <c r="I2" s="103" t="str">
        <f>IFERROR(VLOOKUP(D2,DB!A:F,6,0),"")</f>
        <v>Generator-DG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33141</v>
      </c>
      <c r="E3" s="106" t="s">
        <v>39079</v>
      </c>
      <c r="F3" s="107">
        <v>45957.058148148149</v>
      </c>
      <c r="G3" s="77">
        <f ca="1">IFERROR(NOW()-F3,"-")</f>
        <v>1.200694444560213E-2</v>
      </c>
      <c r="H3" s="107">
        <v>45957.052523148152</v>
      </c>
      <c r="I3" s="103" t="str">
        <f>IFERROR(VLOOKUP(D3,DB!A:F,6,0),"")</f>
        <v>SCECO+STB</v>
      </c>
      <c r="J3" s="102" t="str">
        <f>IFERROR(VLOOKUP(D3,DB!A:G,7,0),"")</f>
        <v>Good</v>
      </c>
      <c r="K3" s="108" t="s">
        <v>39101</v>
      </c>
      <c r="L3" s="109" t="str">
        <f>IFERROR(VLOOKUP(D3,DB!A:I,9,0),"")</f>
        <v>Latis</v>
      </c>
    </row>
    <row r="4" spans="1:16383" ht="31.5" customHeight="1">
      <c r="A4" s="104"/>
      <c r="B4" s="103" t="str">
        <f>IFERROR(VLOOKUP(D4,DB!A:K,11,0),"")</f>
        <v/>
      </c>
      <c r="C4" s="105"/>
      <c r="D4" s="103"/>
      <c r="E4" s="106"/>
      <c r="F4" s="107"/>
      <c r="G4" s="77">
        <f ca="1">IFERROR(NOW()-F4,"-")</f>
        <v>45957.070155092595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45957.070155092595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45957.070155092595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45957.070155092595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45957.070155092595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45957.070155092595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45957.070155092595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45957.070155092595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45957.070155092595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45957.070155092595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45957.070155092595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45957.070155092595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45957.070155092595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45957.070155092595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45957.070155092595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45957.070155092595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45957.070155092595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45957.070155092595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45957.070155092595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45957.070155092595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45957.070155092595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45957.070155092595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45957.070155092595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45957.070155092595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45957.070155092595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45957.070155092595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45957.070155092595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45957.070155092595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45957.070155092595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45957.070155092595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45957.070155092595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45957.070155092595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45957.070155092595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45957.070155092595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45957.070155092595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45957.070155092595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45957.070155092595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45957.070155092595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45957.070155092595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45957.070155092595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45957.070155092595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45957.070155092595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45957.070155092595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45957.070155092595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45957.070155092595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45957.070155092595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45957.070155092595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45957.070155092595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45957.070155092595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45957.070155092595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45957.070155092595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45957.070155092595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45957.070155092595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45957.070155092595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45957.070155092595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45957.070155092595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45957.070155092595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45957.070155092595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45957.070155092595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45957.070155092595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45957.070155092595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45957.070155092595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45957.070155092595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45957.070155092595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45957.070155092595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45957.070155092595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45957.070155092595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45957.070155092595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45957.070155092595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45957.070155092595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45957.070155092595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45957.070155092595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45957.070155092595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45957.070155092595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45957.070155092595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45957.070155092595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45957.070155092595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45957.070155092595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45957.070155092595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45957.070155092595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45957.070155092595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45957.070155092595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45957.070155092595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45957.070155092595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45957.070155092595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45957.070155092595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45957.070155092595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45957.070155092595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45957.070155092595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45957.070155092595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45957.070155092595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45957.070155092595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45957.070155092595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45957.070155092595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45957.070155092595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45957.070155092595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45957.070155092595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45957.070155092595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45957.070155092595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45957.070155092595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45957.070155092595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45957.070155092595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45957.070155092595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45957.070155092595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45957.070155092595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45957.070155092595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45957.070155092595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45957.070155092595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45957.070155092595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45957.070155092595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45957.070155092595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45957.070155092595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45957.070155092595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45957.070155092595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45957.070155092595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45957.070155092595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45957.070155092595</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2025-10-26T22:42:26Z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