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78" documentId="120_S{2AC9BD13-BADA-5192-A53E-5A8FF88502F6}" xr6:coauthVersionLast="47" xr6:coauthVersionMax="47" xr10:uidLastSave="{C8525BB2-B9CF-4818-8CD0-632B54B810B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<sst xmlns="http://schemas.openxmlformats.org/spreadsheetml/2006/main" count="181616" uniqueCount="39222">
  <si>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</si>
  <si>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</si>
  <si>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</si>
  <si>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</si>
  <si>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</si>
  <si>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</si>
  <si>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</si>
  <si>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</si>
  <si>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</si>
  <si>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</si>
  <si>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</si>
  <si>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</si>
  <si>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</si>
  <si>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</si>
  <si>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</si>
  <si>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</si>
  <si>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</si>
  <si>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</si>
  <si>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</si>
  <si>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</si>
  <si>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</si>
  <si>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</si>
  <si>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</si>
  <si>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</si>
  <si>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</si>
  <si>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</si>
  <si>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</si>
  <si>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</si>
  <si>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</si>
  <si>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</si>
  <si>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</si>
  <si>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</si>
  <si>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</si>
  <si>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</si>
  <si>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</si>
  <si>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</si>
  <si>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</si>
  <si>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</si>
  <si>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</si>
  <si>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</si>
  <si>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</si>
  <si>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</si>
  <si>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</si>
  <si>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</si>
  <si>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</si>
  <si>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</si>
  <si>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</si>
  <si>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</si>
  <si>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</si>
  <si>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</si>
  <si>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</si>
  <si>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</si>
  <si>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</si>
  <si>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</si>
  <si>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</si>
  <si>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</si>
  <si>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</si>
  <si>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</si>
  <si>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</si>
  <si>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</si>
  <si>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</si>
  <si>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</si>
  <si>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</si>
  <si>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</si>
  <si>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</si>
  <si>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</si>
  <si>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</si>
  <si>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</si>
  <si>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</si>
  <si>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</si>
  <si>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</si>
  <si>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</si>
  <si>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</si>
  <si>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</si>
  <si>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</si>
  <si>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</si>
  <si>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</si>
  <si>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</si>
  <si>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</si>
  <si>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</si>
  <si>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</si>
  <si>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</si>
  <si>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</si>
  <si>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</si>
  <si>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</si>
  <si>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</si>
  <si>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</si>
  <si>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</si>
  <si>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</si>
  <si>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</si>
  <si>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</si>
  <si>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</si>
  <si>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</si>
  <si>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</si>
  <si>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</si>
  <si>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</si>
  <si>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</si>
  <si>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</si>
  <si>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</si>
  <si>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</si>
  <si>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</si>
  <si>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</si>
  <si>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</si>
  <si>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</si>
  <si>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</si>
  <si>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</si>
  <si>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</si>
  <si>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</si>
  <si>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</si>
  <si>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</si>
  <si>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</si>
  <si>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</si>
  <si>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</si>
  <si>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</si>
  <si>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</si>
  <si>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</si>
  <si>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</si>
  <si>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</si>
  <si>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</si>
  <si>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</si>
  <si>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</si>
  <si>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</si>
  <si>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</si>
  <si>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</si>
  <si>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</si>
  <si>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</si>
  <si>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</si>
  <si>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</si>
  <si>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</si>
  <si>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</si>
  <si>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</si>
  <si>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</si>
  <si>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</si>
  <si>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</si>
  <si>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</si>
  <si>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</si>
  <si>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</si>
  <si>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</si>
  <si>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</si>
  <si>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</si>
  <si>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</si>
  <si>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</si>
  <si>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</si>
  <si>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</si>
  <si>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</si>
  <si>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</si>
  <si>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</si>
  <si>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</si>
  <si>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</si>
  <si>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</si>
  <si>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</si>
  <si>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</si>
  <si>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</si>
  <si>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</si>
  <si>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</si>
  <si>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</si>
  <si>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</si>
  <si>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</si>
  <si>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</si>
  <si>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</si>
  <si>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</si>
  <si>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</si>
  <si>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</si>
  <si>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</si>
  <si>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</si>
  <si>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</si>
  <si>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</si>
  <si>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</si>
  <si>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</si>
  <si>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</si>
  <si>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</si>
  <si>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</si>
  <si>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</si>
  <si>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</si>
  <si>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</si>
  <si>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</si>
  <si>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</si>
  <si>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</si>
  <si>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</si>
  <si>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</si>
  <si>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</si>
  <si>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</si>
  <si>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</si>
  <si>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</si>
  <si>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</si>
  <si>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</si>
  <si>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</si>
  <si>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</si>
  <si>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</si>
  <si>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</si>
  <si>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</si>
  <si>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</si>
  <si>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</si>
  <si>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</si>
  <si>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</si>
  <si>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</si>
  <si>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</si>
  <si>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</si>
  <si>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</si>
  <si>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</si>
  <si>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</si>
  <si>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</si>
  <si>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</si>
  <si>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</si>
  <si>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</si>
  <si>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</si>
  <si>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</si>
  <si>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</si>
  <si>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</si>
  <si>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</si>
  <si>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</si>
  <si>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</si>
  <si>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</si>
  <si>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</si>
  <si>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</si>
  <si>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</si>
  <si>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</si>
  <si>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</si>
  <si>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</si>
  <si>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</si>
  <si>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</si>
  <si>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</si>
  <si>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</si>
  <si>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</si>
  <si>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</si>
  <si>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</si>
  <si>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</si>
  <si>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</si>
  <si>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</si>
  <si>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</si>
  <si>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</si>
  <si>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</si>
  <si>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</si>
  <si>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</si>
  <si>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</si>
  <si>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</si>
  <si>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</si>
  <si>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</si>
  <si>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</si>
  <si>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</si>
  <si>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</si>
  <si>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</si>
  <si>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</si>
  <si>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</si>
  <si>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</si>
  <si>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</si>
  <si>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</si>
  <si>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</si>
  <si>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</si>
  <si>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</si>
  <si>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</si>
  <si>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</si>
  <si>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</si>
  <si>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</si>
  <si>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</si>
  <si>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</si>
  <si>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</si>
  <si>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</si>
  <si>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</si>
  <si>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</si>
  <si>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</si>
  <si>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</si>
  <si>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</si>
  <si>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</si>
  <si>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</si>
  <si>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</si>
  <si>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</si>
  <si>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</si>
  <si>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</si>
  <si>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</si>
  <si>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</si>
  <si>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</si>
  <si>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</si>
  <si>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</si>
  <si>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</si>
  <si>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</si>
  <si>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</si>
  <si>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</si>
  <si>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</si>
  <si>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</si>
  <si>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</si>
  <si>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</si>
  <si>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</si>
  <si>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</si>
  <si>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</si>
  <si>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</si>
  <si>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</si>
  <si>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</si>
  <si>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</si>
  <si>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</si>
  <si>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</si>
  <si>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</si>
  <si>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</si>
  <si>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</si>
  <si>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</si>
  <si>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</si>
  <si>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</si>
  <si>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</si>
  <si>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</si>
  <si>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</si>
  <si>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</si>
  <si>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</si>
  <si>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</si>
  <si>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</si>
  <si>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</si>
  <si>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</si>
  <si>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</si>
  <si>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</si>
  <si>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</si>
  <si>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</si>
  <si>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</si>
  <si>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</si>
  <si>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</si>
  <si>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</si>
  <si>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</si>
  <si>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</si>
  <si>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</si>
  <si>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</si>
  <si>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</si>
  <si>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</si>
  <si>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</si>
  <si>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</si>
  <si>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</si>
  <si>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</si>
  <si>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</si>
  <si>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</si>
  <si>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</si>
  <si>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</si>
  <si>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</si>
  <si>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</si>
  <si>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</si>
  <si>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</si>
  <si>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</si>
  <si>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</si>
  <si>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</si>
  <si>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</si>
  <si>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</si>
  <si>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</si>
  <si>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</si>
  <si>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</si>
  <si>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</si>
  <si>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</si>
  <si>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</si>
  <si>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</si>
  <si>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</si>
  <si>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</si>
  <si>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</si>
  <si>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</si>
  <si>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</si>
  <si>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</si>
  <si>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</si>
  <si>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</si>
  <si>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</si>
  <si>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</si>
  <si>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</si>
  <si>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</si>
  <si>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</si>
  <si>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</si>
  <si>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</si>
  <si>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</si>
  <si>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</si>
  <si>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</si>
  <si>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</si>
  <si>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</si>
  <si>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</si>
  <si>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</si>
  <si>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</si>
  <si>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</si>
  <si>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</si>
  <si>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</si>
  <si>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</si>
  <si>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</si>
  <si>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</si>
  <si>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</si>
  <si>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</si>
  <si>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</si>
  <si>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</si>
  <si>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</si>
  <si>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</si>
  <si>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</si>
  <si>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</si>
  <si>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</si>
  <si>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</si>
  <si>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</si>
  <si>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</si>
  <si>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</si>
  <si>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</si>
  <si>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</si>
  <si>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</si>
  <si>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</si>
  <si>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</si>
  <si>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</si>
  <si>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</si>
  <si>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</si>
  <si>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</si>
  <si>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</si>
  <si>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</si>
  <si>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</si>
  <si>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</si>
  <si>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</si>
  <si>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</si>
  <si>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</si>
  <si>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</si>
  <si>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</si>
  <si>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</si>
  <si>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</si>
  <si>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</si>
  <si>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</si>
  <si>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</si>
  <si>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</si>
  <si>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</si>
  <si>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</si>
  <si>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</si>
  <si>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</si>
  <si>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</si>
  <si>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</si>
  <si>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</si>
  <si>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</si>
  <si>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</si>
  <si>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</si>
  <si>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</si>
  <si>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</si>
  <si>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</si>
  <si>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</si>
  <si>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</si>
  <si>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</si>
  <si>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</si>
  <si>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</si>
  <si>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</si>
  <si>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</si>
  <si>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</si>
  <si>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</si>
  <si>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</si>
  <si>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</si>
  <si>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</si>
  <si>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</si>
  <si>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</si>
  <si>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</si>
  <si>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</si>
  <si>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</si>
  <si>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</si>
  <si>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</si>
  <si>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</si>
  <si>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</si>
  <si>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</si>
  <si>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</si>
  <si>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</si>
  <si>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</si>
  <si>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</si>
  <si>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</si>
  <si>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</si>
  <si>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</si>
  <si>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</si>
  <si>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</si>
  <si>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</si>
  <si>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</si>
  <si>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</si>
  <si>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</si>
  <si>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</si>
  <si>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</si>
  <si>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</si>
  <si>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</si>
  <si>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</si>
  <si>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</si>
  <si>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</si>
  <si>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</si>
  <si>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</si>
  <si>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</si>
  <si>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</si>
  <si>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</si>
  <si>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</si>
  <si>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</si>
  <si>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</si>
  <si>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</si>
  <si>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</si>
  <si>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</si>
  <si>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</si>
  <si>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</si>
  <si>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</si>
  <si>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</si>
  <si>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</si>
  <si>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</si>
  <si>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</si>
  <si>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</si>
  <si>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</si>
  <si>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</si>
  <si>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</si>
  <si>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</si>
  <si>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</si>
  <si>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</si>
  <si>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</si>
  <si>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</si>
  <si>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</si>
  <si>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</si>
  <si>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</si>
  <si>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</si>
  <si>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</si>
  <si>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</si>
  <si>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</si>
  <si>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</si>
  <si>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</si>
  <si>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</si>
  <si>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</si>
  <si>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</si>
  <si>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</si>
  <si>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</si>
  <si>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</si>
  <si>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</si>
  <si>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</si>
  <si>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</si>
  <si>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</si>
  <si>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</si>
  <si>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</si>
  <si>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</si>
  <si>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</si>
  <si>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</si>
  <si>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</si>
  <si>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</si>
  <si>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</si>
  <si>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</si>
  <si>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</si>
  <si>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</si>
  <si>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</si>
  <si>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</si>
  <si>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</si>
  <si>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</si>
  <si>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</si>
  <si>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</si>
  <si>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</si>
  <si>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</si>
  <si>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</si>
  <si>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</si>
  <si>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</si>
  <si>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</si>
  <si>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</si>
  <si>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</si>
  <si>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</si>
  <si>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</si>
  <si>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</si>
  <si>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</si>
  <si>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</si>
  <si>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</si>
  <si>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</si>
  <si>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</si>
  <si>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</si>
  <si>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</si>
  <si>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</si>
  <si>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</si>
  <si>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</si>
  <si>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</si>
  <si>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</si>
  <si>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</si>
  <si>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</si>
  <si>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</si>
  <si>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</si>
  <si>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</si>
  <si>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</si>
  <si>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</si>
  <si>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</si>
  <si>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</si>
  <si>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</si>
  <si>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</si>
  <si>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</si>
  <si>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</si>
  <si>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</si>
  <si>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</si>
  <si>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</si>
  <si>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</si>
  <si>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</si>
  <si>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</si>
  <si>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</si>
  <si>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</si>
  <si>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</si>
  <si>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</si>
  <si>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</si>
  <si>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</si>
  <si>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</si>
  <si>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</si>
  <si>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</si>
  <si>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</si>
  <si>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</si>
  <si>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</si>
  <si>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</si>
  <si>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</si>
  <si>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</si>
  <si>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</si>
  <si>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</si>
  <si>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</si>
  <si>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</si>
  <si>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</si>
  <si>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</si>
  <si>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</si>
  <si>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</si>
  <si>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</si>
  <si>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</si>
  <si>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</si>
  <si>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</si>
  <si>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</si>
  <si>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</si>
  <si>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</si>
  <si>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</si>
  <si>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</si>
  <si>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</si>
  <si>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</si>
  <si>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</si>
  <si>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</si>
  <si>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</si>
  <si>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</si>
  <si>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</si>
  <si>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</si>
  <si>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</si>
  <si>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</si>
  <si>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</si>
  <si>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</si>
  <si>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</si>
  <si>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</si>
  <si>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</si>
  <si>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</si>
  <si>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</si>
  <si>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</si>
  <si>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</si>
  <si>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</si>
  <si>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</si>
  <si>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</si>
  <si>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</si>
  <si>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</si>
  <si>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</si>
  <si>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</si>
  <si>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</si>
  <si>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</si>
  <si>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</si>
  <si>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</si>
  <si>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</si>
  <si>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</si>
  <si>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</si>
  <si>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</si>
  <si>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</si>
  <si>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</si>
  <si>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</si>
  <si>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</si>
  <si>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</si>
  <si>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</si>
  <si>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</si>
  <si>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</si>
  <si>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</si>
  <si>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</si>
  <si>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</si>
  <si>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</si>
  <si>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</si>
  <si>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</si>
  <si>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</si>
  <si>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</si>
  <si>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</si>
  <si>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</si>
  <si>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</si>
  <si>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</si>
  <si>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</si>
  <si>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</si>
  <si>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</si>
  <si>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</si>
  <si>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</si>
  <si>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</si>
  <si>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</si>
  <si>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</si>
  <si>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</si>
  <si>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</si>
  <si>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</si>
  <si>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</si>
  <si>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</si>
  <si>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</si>
  <si>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</si>
  <si>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</si>
  <si>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</si>
  <si>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</si>
  <si>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</si>
  <si>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</si>
  <si>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</si>
  <si>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</si>
  <si>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</si>
  <si>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</si>
  <si>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</si>
  <si>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</si>
  <si>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</si>
  <si>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</si>
  <si>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</si>
  <si>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</si>
  <si>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</si>
  <si>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</si>
  <si>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</si>
  <si>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</si>
  <si>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</si>
  <si>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</si>
  <si>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</si>
  <si>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</si>
  <si>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</si>
  <si>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</si>
  <si>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</si>
  <si>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</si>
  <si>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</si>
  <si>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</si>
  <si>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</si>
  <si>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</si>
  <si>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</si>
  <si>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</si>
  <si>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</si>
  <si>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</si>
  <si>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</si>
  <si>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</si>
  <si>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</si>
  <si>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</si>
  <si>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</si>
  <si>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</si>
  <si>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</si>
  <si>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</si>
  <si>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</si>
  <si>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</si>
  <si>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</si>
  <si>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</si>
  <si>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</si>
  <si>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</si>
  <si>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</si>
  <si>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</si>
  <si>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</si>
  <si>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</si>
  <si>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</si>
  <si>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</si>
  <si>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</si>
  <si>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</si>
  <si>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</si>
  <si>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</si>
  <si>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</si>
  <si>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</si>
  <si>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</si>
  <si>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</si>
  <si>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</si>
  <si>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</si>
  <si>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</si>
  <si>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</si>
  <si>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</si>
  <si>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</si>
  <si>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</si>
  <si>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</si>
  <si>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</si>
  <si>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</si>
  <si>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</si>
  <si>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</si>
  <si>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</si>
  <si>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</si>
  <si>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</si>
  <si>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</si>
  <si>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</si>
  <si>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</si>
  <si>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</si>
  <si>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</si>
  <si>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</si>
  <si>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</si>
  <si>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</si>
  <si>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</si>
  <si>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</si>
  <si>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</si>
  <si>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</si>
  <si>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</si>
  <si>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</si>
  <si>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</si>
  <si>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</si>
  <si>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</si>
  <si>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</si>
  <si>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</si>
  <si>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</si>
  <si>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</si>
  <si>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</si>
  <si>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</si>
  <si>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</si>
  <si>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</si>
  <si>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</si>
  <si>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</si>
  <si>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</si>
  <si>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</si>
  <si>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</si>
  <si>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</si>
  <si>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</si>
  <si>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</si>
  <si>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</si>
  <si>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</si>
  <si>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</si>
  <si>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</si>
  <si>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</si>
  <si>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</si>
  <si>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</si>
  <si>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</si>
  <si>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</si>
  <si>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</si>
  <si>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</si>
  <si>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</si>
  <si>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</si>
  <si>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</si>
  <si>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</si>
  <si>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</si>
  <si>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</si>
  <si>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</si>
  <si>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</si>
  <si>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</si>
  <si>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</si>
  <si>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</si>
  <si>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</si>
  <si>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</si>
  <si>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</si>
  <si>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</si>
  <si>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</si>
  <si>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</si>
  <si>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</si>
  <si>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</si>
  <si>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</si>
  <si>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</si>
  <si>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</si>
  <si>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</si>
  <si>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</si>
  <si>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</si>
  <si>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</si>
  <si>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</si>
  <si>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</si>
  <si>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</si>
  <si>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</si>
  <si>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</si>
  <si>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</si>
  <si>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</si>
  <si>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</si>
  <si>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</si>
  <si>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</si>
  <si>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</si>
  <si>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</si>
  <si>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</si>
  <si>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</si>
  <si>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</si>
  <si>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</si>
  <si>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</si>
  <si>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</si>
  <si>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</si>
  <si>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</si>
  <si>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</si>
  <si>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</si>
  <si>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</si>
  <si>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</si>
  <si>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</si>
  <si>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</si>
  <si>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</si>
  <si>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</si>
  <si>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</si>
  <si>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</si>
  <si>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</si>
  <si>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</si>
  <si>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</si>
  <si>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</si>
  <si>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</si>
  <si>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</si>
  <si>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</si>
  <si>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</si>
  <si>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</si>
  <si>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</si>
  <si>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</si>
  <si>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</si>
  <si>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</si>
  <si>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</si>
  <si>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</si>
  <si>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</si>
  <si>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</si>
  <si>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</si>
  <si>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</si>
  <si>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</si>
  <si>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</si>
  <si>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</si>
  <si>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</si>
  <si>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</si>
  <si>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</si>
  <si>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</si>
  <si>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</si>
  <si>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</si>
  <si>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</si>
  <si>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</si>
  <si>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</si>
  <si>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</si>
  <si>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</si>
  <si>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</si>
  <si>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</si>
  <si>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</si>
  <si>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</si>
  <si>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</si>
  <si>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</si>
  <si>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</si>
  <si>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</si>
  <si>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</si>
  <si>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</si>
  <si>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</si>
  <si>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</si>
  <si>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</si>
  <si>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</si>
  <si>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</si>
  <si>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</si>
  <si>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</si>
  <si>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</si>
  <si>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</si>
  <si>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</si>
  <si>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</si>
  <si>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</si>
  <si>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</si>
  <si>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</si>
  <si>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</si>
  <si>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</si>
  <si>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</si>
  <si>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</si>
  <si>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</si>
  <si>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</si>
  <si>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</si>
  <si>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</si>
  <si>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</si>
  <si>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</si>
  <si>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</si>
  <si>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</si>
  <si>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</si>
  <si>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</si>
  <si>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</si>
  <si>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</si>
  <si>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</si>
  <si>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</si>
  <si>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</si>
  <si>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</si>
  <si>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</si>
  <si>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</si>
  <si>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</si>
  <si>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</si>
  <si>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</si>
  <si>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</si>
  <si>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</si>
  <si>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</si>
  <si>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</si>
  <si>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</si>
  <si>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</si>
  <si>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</si>
  <si>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</si>
  <si>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</si>
  <si>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</si>
  <si>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</si>
  <si>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</si>
  <si>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</si>
  <si>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</si>
  <si>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</si>
  <si>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</si>
  <si>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</si>
  <si>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</si>
  <si>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</si>
  <si>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</si>
  <si>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</si>
  <si>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</si>
  <si>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</si>
  <si>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</si>
  <si>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</si>
  <si>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</si>
  <si>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</si>
  <si>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</si>
  <si>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</si>
  <si>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</si>
  <si>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</si>
  <si>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</si>
  <si>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</si>
  <si>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</si>
  <si>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</si>
  <si>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</si>
  <si>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</si>
  <si>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</si>
  <si>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</si>
  <si>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</si>
  <si>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</si>
  <si>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</si>
  <si>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</si>
  <si>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</si>
  <si>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</si>
  <si>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</si>
  <si>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</si>
  <si>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</si>
  <si>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</si>
  <si>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</si>
  <si>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</si>
  <si>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</si>
  <si>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</si>
  <si>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</si>
  <si>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</si>
  <si>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</si>
  <si>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</si>
  <si>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</si>
  <si>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</si>
  <si>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</si>
  <si>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</si>
  <si>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</si>
  <si>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</si>
  <si>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</si>
  <si>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</si>
  <si>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</si>
  <si>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</si>
  <si>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</si>
  <si>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</si>
  <si>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</si>
  <si>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</si>
  <si>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</si>
  <si>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</si>
  <si>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</si>
  <si>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</si>
  <si>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</si>
  <si>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</si>
  <si>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</si>
  <si>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</si>
  <si>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</si>
  <si>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</si>
  <si>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</si>
  <si>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</si>
  <si>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</si>
  <si>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</si>
  <si>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</si>
  <si>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</si>
  <si>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</si>
  <si>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</si>
  <si>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</si>
  <si>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</si>
  <si>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</si>
  <si>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</si>
  <si>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</si>
  <si>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</si>
  <si>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</si>
  <si>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</si>
  <si>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</si>
  <si>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</si>
  <si>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</si>
  <si>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</si>
  <si>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</si>
  <si>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</si>
  <si>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</si>
  <si>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</si>
  <si>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</si>
  <si>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</si>
  <si>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</si>
  <si>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</si>
  <si>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</si>
  <si>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</si>
  <si>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</si>
  <si>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</si>
  <si>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</si>
  <si>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</si>
  <si>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</si>
  <si>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</si>
  <si>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</si>
  <si>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</si>
  <si>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</si>
  <si>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</si>
  <si>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</si>
  <si>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</si>
  <si>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</si>
  <si>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</si>
  <si>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</si>
  <si>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</si>
  <si>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</si>
  <si>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</si>
  <si>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</si>
  <si>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</si>
  <si>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</si>
  <si>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</si>
  <si>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</si>
  <si>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</si>
  <si>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</si>
  <si>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</si>
  <si>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</si>
  <si>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</si>
  <si>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</si>
  <si>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</si>
  <si>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</si>
  <si>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</si>
  <si>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</si>
  <si>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</si>
  <si>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</si>
  <si>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</si>
  <si>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</si>
  <si>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</si>
  <si>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</si>
  <si>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</si>
  <si>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</si>
  <si>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</si>
  <si>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</si>
  <si>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</si>
  <si>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</si>
  <si>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</si>
  <si>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</si>
  <si>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</si>
  <si>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</si>
  <si>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</si>
  <si>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</si>
  <si>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</si>
  <si>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</si>
  <si>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</si>
  <si>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</si>
  <si>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</si>
  <si>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</si>
  <si>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</si>
  <si>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</si>
  <si>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</si>
  <si>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</si>
  <si>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</si>
  <si>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</si>
  <si>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</si>
  <si>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</si>
  <si>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</si>
  <si>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</si>
  <si>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</si>
  <si>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</si>
  <si>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</si>
  <si>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</si>
  <si>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</si>
  <si>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</si>
  <si>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</si>
  <si>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</si>
  <si>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</si>
  <si>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</si>
  <si>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</si>
  <si>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</si>
  <si>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</si>
  <si>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</si>
  <si>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</si>
  <si>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</si>
  <si>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</si>
  <si>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</si>
  <si>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</si>
  <si>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</si>
  <si>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</si>
  <si>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</si>
  <si>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</si>
  <si>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</si>
  <si>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</si>
  <si>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</si>
  <si>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</si>
  <si>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</si>
  <si>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</si>
  <si>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</si>
  <si>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</si>
  <si>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</si>
  <si>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</si>
  <si>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</si>
  <si>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</si>
  <si>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</si>
  <si>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</si>
  <si>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</si>
  <si>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</si>
  <si>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</si>
  <si>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</si>
  <si>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</si>
  <si>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</si>
  <si>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</si>
  <si>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</si>
  <si>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</si>
  <si>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</si>
  <si>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</si>
  <si>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</si>
  <si>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</si>
  <si>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</si>
  <si>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</si>
  <si>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</si>
  <si>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</si>
  <si>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</si>
  <si>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</si>
  <si>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</si>
  <si>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</si>
  <si>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</si>
  <si>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</si>
  <si>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</si>
  <si>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</si>
  <si>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</si>
  <si>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</si>
  <si>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</si>
  <si>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</si>
  <si>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</si>
  <si>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</si>
  <si>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</si>
  <si>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</si>
  <si>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</si>
  <si>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</si>
  <si>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</si>
  <si>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</si>
  <si>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</si>
  <si>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</si>
  <si>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</si>
  <si>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</si>
  <si>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</si>
  <si>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</si>
  <si>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</si>
  <si>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</si>
  <si>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</si>
  <si>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</si>
  <si>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</si>
  <si>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</si>
  <si>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</si>
  <si>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</si>
  <si>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</si>
  <si>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</si>
  <si>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</si>
  <si>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</si>
  <si>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</si>
  <si>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</si>
  <si>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</si>
  <si>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</si>
  <si>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</si>
  <si>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</si>
  <si>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</si>
  <si>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</si>
  <si>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</si>
  <si>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</si>
  <si>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</si>
  <si>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</si>
  <si>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</si>
  <si>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</si>
  <si>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</si>
  <si>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</si>
  <si>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</si>
  <si>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</si>
  <si>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</si>
  <si>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</si>
  <si>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</si>
  <si>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</si>
  <si>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</si>
  <si>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</si>
  <si>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</si>
  <si>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</si>
  <si>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</si>
  <si>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</si>
  <si>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</si>
  <si>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</si>
  <si>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</si>
  <si>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</si>
  <si>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</si>
  <si>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</si>
  <si>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</si>
  <si>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</si>
  <si>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</si>
  <si>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</si>
  <si>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</si>
  <si>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</si>
  <si>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</si>
  <si>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</si>
  <si>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</si>
  <si>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</si>
  <si>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</si>
  <si>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</si>
  <si>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</si>
  <si>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</si>
  <si>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</si>
  <si>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</si>
  <si>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</si>
  <si>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</si>
  <si>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</si>
  <si>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</si>
  <si>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</si>
  <si>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</si>
  <si>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</si>
  <si>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</si>
  <si>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</si>
  <si>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</si>
  <si>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</si>
  <si>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</si>
  <si>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</si>
  <si>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</si>
  <si>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</si>
  <si>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</si>
  <si>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</si>
  <si>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</si>
  <si>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</si>
  <si>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</si>
  <si>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</si>
  <si>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</si>
  <si>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</si>
  <si>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</si>
  <si>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</si>
  <si>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</si>
  <si>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</si>
  <si>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</si>
  <si>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</si>
  <si>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</si>
  <si>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</si>
  <si>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</si>
  <si>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</si>
  <si>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</si>
  <si>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</si>
  <si>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</si>
  <si>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</si>
  <si>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</si>
  <si>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</si>
  <si>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</si>
  <si>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</si>
  <si>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</si>
  <si>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</si>
  <si>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</si>
  <si>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</si>
  <si>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</si>
  <si>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</si>
  <si>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</si>
  <si>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</si>
  <si>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</si>
  <si>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</si>
  <si>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</si>
  <si>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</si>
  <si>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</si>
  <si>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</si>
  <si>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</si>
  <si>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</si>
  <si>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</si>
  <si>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</si>
  <si>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</si>
  <si>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</si>
  <si>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</si>
  <si>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</si>
  <si>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</si>
  <si>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</si>
  <si>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</si>
  <si>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</si>
  <si>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</si>
  <si>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</si>
  <si>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</si>
  <si>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</si>
  <si>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</si>
  <si>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</si>
  <si>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</si>
  <si>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</si>
  <si>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</si>
  <si>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</si>
  <si>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</si>
  <si>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</si>
  <si>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</si>
  <si>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</si>
  <si>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</si>
  <si>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</si>
  <si>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</si>
  <si>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</si>
  <si>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</si>
  <si>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</si>
  <si>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</si>
  <si>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</si>
  <si>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</si>
  <si>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</si>
  <si>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</si>
  <si>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</si>
  <si>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</si>
  <si>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</si>
  <si>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</si>
  <si>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</si>
  <si>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</si>
  <si>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</si>
  <si>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</si>
  <si>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</si>
  <si>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</si>
  <si>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</si>
  <si>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</si>
  <si>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</si>
  <si>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</si>
  <si>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</si>
  <si>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</si>
  <si>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</si>
  <si>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</si>
  <si>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</si>
  <si>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</si>
  <si>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</si>
  <si>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</si>
  <si>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</si>
  <si>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</si>
  <si>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</si>
  <si>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</si>
  <si>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</si>
  <si>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</si>
  <si>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</si>
  <si>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</si>
  <si>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</si>
  <si>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</si>
  <si>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</si>
  <si>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</si>
  <si>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</si>
  <si>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</si>
  <si>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</si>
  <si>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</si>
  <si>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</si>
  <si>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</si>
  <si>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</si>
  <si>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</si>
  <si>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</si>
  <si>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</si>
  <si>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</si>
  <si>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</si>
  <si>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</si>
  <si>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</si>
  <si>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</si>
  <si>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</si>
  <si>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</si>
  <si>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</si>
  <si>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</si>
  <si>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</si>
  <si>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</si>
  <si>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</si>
  <si>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</si>
  <si>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</si>
  <si>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</si>
  <si>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</si>
  <si>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</si>
  <si>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</si>
  <si>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</si>
  <si>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</si>
  <si>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</si>
  <si>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</si>
  <si>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</si>
  <si>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</si>
  <si>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</si>
  <si>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</si>
  <si>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</si>
  <si>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</si>
  <si>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</si>
  <si>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</si>
  <si>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</si>
  <si>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</si>
  <si>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</si>
  <si>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</si>
  <si>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</si>
  <si>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</si>
  <si>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</si>
  <si>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</si>
  <si>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</si>
  <si>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</si>
  <si>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</si>
  <si>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</si>
  <si>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</si>
  <si>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</si>
  <si>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</si>
  <si>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</si>
  <si>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</si>
  <si>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</si>
  <si>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</si>
  <si>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</si>
  <si>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</si>
  <si>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</si>
  <si>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</si>
  <si>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</si>
  <si>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</si>
  <si>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</si>
  <si>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</si>
  <si>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</si>
  <si>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</si>
  <si>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</si>
  <si>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</si>
  <si>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</si>
  <si>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</si>
  <si>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</si>
  <si>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</si>
  <si>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</si>
  <si>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</si>
  <si>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</si>
  <si>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</si>
  <si>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</si>
  <si>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</si>
  <si>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</si>
  <si>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</si>
  <si>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</si>
  <si>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</si>
  <si>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</si>
  <si>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</si>
  <si>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</si>
  <si>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</si>
  <si>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</si>
  <si>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</si>
  <si>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</si>
  <si>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</si>
  <si>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</si>
  <si>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</si>
  <si>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</si>
  <si>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</si>
  <si>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</si>
  <si>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</si>
  <si>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</si>
  <si>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</si>
  <si>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</si>
  <si>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</si>
  <si>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</si>
  <si>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</si>
  <si>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</si>
  <si>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</si>
  <si>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</si>
  <si>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</si>
  <si>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</si>
  <si>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</si>
  <si>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</si>
  <si>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</si>
  <si>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</si>
  <si>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</si>
  <si>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</si>
  <si>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</si>
  <si>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</si>
  <si>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</si>
  <si>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</si>
  <si>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</si>
  <si>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</si>
  <si>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</si>
  <si>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</si>
  <si>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</si>
  <si>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</si>
  <si>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</si>
  <si>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</si>
  <si>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</si>
  <si>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</si>
  <si>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</si>
  <si>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</si>
  <si>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</si>
  <si>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</si>
  <si>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</si>
  <si>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</si>
  <si>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</si>
  <si>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</si>
  <si>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</si>
  <si>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</si>
  <si>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</si>
  <si>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</si>
  <si>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</si>
  <si>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</si>
  <si>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</si>
  <si>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</si>
  <si>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</si>
  <si>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</si>
  <si>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</si>
  <si>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</si>
  <si>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</si>
  <si>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</si>
  <si>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</si>
  <si>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</si>
  <si>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</si>
  <si>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</si>
  <si>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</si>
  <si>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</si>
  <si>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</si>
  <si>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</si>
  <si>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</si>
  <si>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</si>
  <si>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</si>
  <si>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</si>
  <si>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</si>
  <si>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</si>
  <si>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</si>
  <si>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</si>
  <si>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</si>
  <si>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</si>
  <si>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</si>
  <si>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</si>
  <si>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</si>
  <si>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</si>
  <si>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</si>
  <si>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</si>
  <si>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</si>
  <si>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</si>
  <si>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</si>
  <si>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</si>
  <si>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</si>
  <si>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</si>
  <si>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</si>
  <si>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</si>
  <si>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</si>
  <si>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</si>
  <si>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</si>
  <si>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</si>
  <si>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</si>
  <si>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</si>
  <si>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</si>
  <si>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</si>
  <si>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</si>
  <si>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</si>
  <si>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</si>
  <si>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</si>
  <si>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</si>
  <si>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</si>
  <si>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</si>
  <si>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</si>
  <si>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</si>
  <si>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</si>
  <si>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</si>
  <si>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</si>
  <si>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</si>
  <si>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</si>
  <si>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</si>
  <si>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</si>
  <si>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</si>
  <si>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</si>
  <si>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</si>
  <si>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</si>
  <si>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</si>
  <si>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</si>
  <si>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</si>
  <si>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</si>
  <si>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</si>
  <si>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</si>
  <si>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</si>
  <si>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</si>
  <si>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</si>
  <si>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</si>
  <si>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</si>
  <si>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</si>
  <si>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</si>
  <si>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</si>
  <si>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</si>
  <si>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</si>
  <si>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</si>
  <si>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</si>
  <si>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</si>
  <si>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</si>
  <si>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</si>
  <si>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</si>
  <si>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</si>
  <si>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</si>
  <si>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</si>
  <si>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</si>
  <si>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</si>
  <si>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</si>
  <si>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</si>
  <si>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</si>
  <si>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</si>
  <si>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</si>
  <si>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</si>
  <si>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</si>
  <si>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</si>
  <si>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</si>
  <si>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</si>
  <si>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</si>
  <si>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</si>
  <si>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</si>
  <si>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</si>
  <si>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</si>
  <si>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</si>
  <si>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</si>
  <si>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</si>
  <si>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</si>
  <si>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</si>
  <si>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</si>
  <si>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</si>
  <si>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</si>
  <si>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</si>
  <si>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</si>
  <si>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</si>
  <si>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</si>
  <si>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</si>
  <si>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</si>
  <si>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</si>
  <si>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</si>
  <si>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</si>
  <si>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</si>
  <si>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</si>
  <si>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</si>
  <si>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</si>
  <si>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</si>
  <si>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</si>
  <si>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</si>
  <si>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</si>
  <si>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</si>
  <si>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</si>
  <si>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</si>
  <si>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</si>
  <si>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</si>
  <si>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</si>
  <si>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</si>
  <si>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</si>
  <si>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</si>
  <si>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</si>
  <si>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</si>
  <si>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</si>
  <si>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</si>
  <si>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</si>
  <si>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</si>
  <si>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</si>
  <si>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</si>
  <si>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</si>
  <si>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</si>
  <si>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</si>
  <si>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</si>
  <si>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</si>
  <si>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</si>
  <si>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</si>
  <si>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</si>
  <si>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</si>
  <si>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</si>
  <si>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</si>
  <si>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</si>
  <si>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</si>
  <si>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</si>
  <si>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</si>
  <si>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</si>
  <si>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</si>
  <si>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</si>
  <si>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</si>
  <si>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</si>
  <si>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</si>
  <si>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</si>
  <si>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</si>
  <si>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</si>
  <si>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</si>
  <si>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</si>
  <si>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</si>
  <si>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</si>
  <si>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</si>
  <si>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</si>
  <si>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</si>
  <si>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</si>
  <si>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</si>
  <si>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</si>
  <si>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</si>
  <si>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</si>
  <si>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</si>
  <si>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</si>
  <si>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</si>
  <si>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</si>
  <si>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</si>
  <si>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</si>
  <si>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</si>
  <si>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</si>
  <si>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</si>
  <si>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</si>
  <si>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</si>
  <si>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</si>
  <si>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</si>
  <si>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</si>
  <si>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</si>
  <si>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</si>
  <si>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</si>
  <si>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</si>
  <si>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</si>
  <si>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</si>
  <si>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</si>
  <si>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</si>
  <si>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</si>
  <si>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</si>
  <si>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</si>
  <si>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</si>
  <si>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</si>
  <si>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</si>
  <si>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</si>
  <si>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</si>
  <si>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</si>
  <si>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</si>
  <si>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</si>
  <si>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</si>
  <si>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</si>
  <si>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</si>
  <si>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</si>
  <si>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</si>
  <si>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</si>
  <si>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</si>
  <si>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</si>
  <si>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</si>
  <si>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</si>
  <si>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</si>
  <si>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</si>
  <si>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</si>
  <si>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</si>
  <si>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</si>
  <si>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</si>
  <si>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</si>
  <si>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</si>
  <si>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</si>
  <si>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</si>
  <si>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</si>
  <si>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</si>
  <si>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</si>
  <si>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</si>
  <si>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</si>
  <si>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</si>
  <si>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</si>
  <si>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</si>
  <si>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</si>
  <si>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</si>
  <si>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</si>
  <si>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</si>
  <si>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</si>
  <si>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</si>
  <si>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</si>
  <si>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</si>
  <si>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</si>
  <si>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</si>
  <si>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</si>
  <si>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</si>
  <si>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</si>
  <si>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</si>
  <si>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</si>
  <si>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</si>
  <si>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</si>
  <si>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</si>
  <si>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</si>
  <si>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</si>
  <si>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</si>
  <si>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</si>
  <si>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</si>
  <si>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</si>
  <si>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</si>
  <si>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</si>
  <si>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</si>
  <si>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</si>
  <si>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</si>
  <si>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</si>
  <si>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</si>
  <si>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</si>
  <si>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</si>
  <si>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</si>
  <si>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</si>
  <si>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</si>
  <si>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</si>
  <si>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</si>
  <si>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</si>
  <si>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</si>
  <si>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</si>
  <si>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</si>
  <si>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</si>
  <si>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</si>
  <si>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</si>
  <si>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</si>
  <si>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</si>
  <si>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</si>
  <si>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</si>
  <si>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</si>
  <si>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</si>
  <si>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</si>
  <si>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</si>
  <si>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</si>
  <si>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</si>
  <si>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</si>
  <si>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</si>
  <si>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</si>
  <si>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</si>
  <si>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</si>
  <si>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</si>
  <si>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</si>
  <si>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</si>
  <si>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</si>
  <si>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</si>
  <si>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</si>
  <si>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</si>
  <si>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</si>
  <si>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</si>
  <si>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</si>
  <si>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</si>
  <si>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</si>
  <si>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</si>
  <si>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</si>
  <si>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</si>
  <si>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</si>
  <si>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</si>
  <si>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</si>
  <si>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</si>
  <si>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</si>
  <si>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</si>
  <si>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</si>
  <si>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</si>
  <si>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</si>
  <si>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</si>
  <si>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</si>
  <si>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</si>
  <si>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</si>
  <si>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</si>
  <si>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</si>
  <si>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</si>
  <si>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</si>
  <si>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</si>
  <si>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</si>
  <si>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</si>
  <si>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</si>
  <si>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</si>
  <si>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</si>
  <si>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</si>
  <si>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</si>
  <si>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</si>
  <si>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</si>
  <si>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</si>
  <si>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</si>
  <si>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</si>
  <si>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</si>
  <si>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</si>
  <si>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</si>
  <si>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</si>
  <si>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</si>
  <si>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</si>
  <si>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</si>
  <si>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</si>
  <si>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</si>
  <si>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</si>
  <si>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</si>
  <si>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</si>
  <si>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</si>
  <si>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</si>
  <si>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</si>
  <si>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</si>
  <si>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</si>
  <si>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</si>
  <si>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</si>
  <si>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</si>
  <si>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</si>
  <si>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</si>
  <si>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</si>
  <si>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</si>
  <si>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</si>
  <si>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</si>
  <si>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</si>
  <si>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</si>
  <si>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</si>
  <si>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</si>
  <si>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</si>
  <si>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</si>
  <si>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</si>
  <si>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</si>
  <si>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</si>
  <si>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</si>
  <si>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</si>
  <si>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</si>
  <si>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</si>
  <si>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</si>
  <si>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</si>
  <si>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</si>
  <si>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</si>
  <si>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</si>
  <si>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</si>
  <si>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</si>
  <si>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</si>
  <si>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</si>
  <si>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</si>
  <si>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</si>
  <si>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</si>
  <si>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</si>
  <si>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</si>
  <si>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</si>
  <si>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</si>
  <si>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</si>
  <si>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</si>
  <si>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</si>
  <si>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</si>
  <si>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</si>
  <si>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</si>
  <si>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</si>
  <si>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</si>
  <si>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</si>
  <si>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</si>
  <si>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</si>
  <si>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</si>
  <si>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</si>
  <si>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</si>
  <si>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</si>
  <si>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</si>
  <si>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</si>
  <si>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</si>
  <si>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</si>
  <si>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</si>
  <si>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</si>
  <si>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</si>
  <si>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</si>
  <si>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</si>
  <si>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</si>
  <si>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</si>
  <si>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</si>
  <si>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</si>
  <si>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</si>
  <si>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</si>
  <si>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</si>
  <si>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</si>
  <si>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</si>
  <si>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</si>
  <si>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</si>
  <si>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</si>
  <si>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</si>
  <si>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</si>
  <si>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</si>
  <si>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</si>
  <si>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</si>
  <si>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</si>
  <si>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</si>
  <si>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</si>
  <si>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</si>
  <si>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</si>
  <si>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</si>
  <si>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</si>
  <si>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</si>
  <si>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</si>
  <si>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</si>
  <si>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</si>
  <si>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</si>
  <si>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</si>
  <si>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</si>
  <si>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</si>
  <si>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</si>
  <si>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</si>
  <si>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</si>
  <si>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</si>
  <si>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</si>
  <si>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</si>
  <si>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</si>
  <si>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</si>
  <si>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</si>
  <si>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</si>
  <si>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</si>
  <si>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</si>
  <si>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</si>
  <si>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</si>
  <si>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</si>
  <si>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</si>
  <si>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</si>
  <si>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</si>
  <si>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</si>
  <si>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</si>
  <si>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</si>
  <si>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</si>
  <si>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</si>
  <si>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</si>
  <si>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</si>
  <si>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</si>
  <si>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</si>
  <si>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</si>
  <si>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</si>
  <si>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</si>
  <si>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</si>
  <si>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</si>
  <si>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</si>
  <si>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</si>
  <si>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</si>
  <si>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</si>
  <si>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</si>
  <si>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</si>
  <si>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</si>
  <si>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</si>
  <si>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</si>
  <si>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</si>
  <si>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</si>
  <si>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</si>
  <si>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</si>
  <si>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</si>
  <si>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</si>
  <si>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</si>
  <si>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</si>
  <si>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</si>
  <si>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</si>
  <si>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</si>
  <si>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</si>
  <si>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</si>
  <si>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</si>
  <si>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</si>
  <si>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</si>
  <si>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</si>
  <si>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</si>
  <si>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</si>
  <si>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</si>
  <si>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</si>
  <si>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</si>
  <si>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</si>
  <si>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</si>
  <si>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</si>
  <si>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</si>
  <si>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</si>
  <si>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</si>
  <si>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</si>
  <si>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</si>
  <si>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</si>
  <si>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</si>
  <si>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</si>
  <si>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</si>
  <si>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</si>
  <si>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</si>
  <si>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</si>
  <si>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</si>
  <si>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</si>
  <si>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</si>
  <si>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</si>
  <si>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</si>
  <si>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</si>
  <si>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</si>
  <si>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</si>
  <si>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</si>
  <si>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</si>
  <si>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</si>
  <si>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</si>
  <si>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</si>
  <si>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</si>
  <si>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</si>
  <si>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</si>
  <si>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</si>
  <si>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</si>
  <si>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</si>
  <si>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</si>
  <si>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</si>
  <si>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</si>
  <si>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</si>
  <si>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</si>
  <si>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</si>
  <si>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</si>
  <si>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</si>
  <si>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</si>
  <si>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</si>
  <si>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</si>
  <si>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</si>
  <si>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</si>
  <si>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</si>
  <si>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</si>
  <si>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</si>
  <si>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</si>
  <si>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</si>
  <si>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</si>
  <si>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</si>
  <si>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</si>
  <si>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</si>
  <si>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</si>
  <si>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</si>
  <si>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</si>
  <si>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</si>
  <si>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</si>
  <si>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</si>
  <si>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</si>
  <si>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</si>
  <si>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</si>
  <si>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</si>
  <si>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</si>
  <si>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</si>
  <si>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</si>
  <si>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</si>
  <si>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</si>
  <si>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</si>
  <si>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</si>
  <si>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</si>
  <si>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</si>
  <si>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</si>
  <si>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</si>
  <si>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</si>
  <si>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</si>
  <si>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</si>
  <si>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</si>
  <si>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</si>
  <si>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</si>
  <si>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</si>
  <si>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</si>
  <si>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</si>
  <si>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</si>
  <si>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</si>
  <si>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</si>
  <si>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</si>
  <si>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</si>
  <si>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</si>
  <si>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</si>
  <si>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</si>
  <si>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</si>
  <si>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</si>
  <si>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</si>
  <si>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</si>
  <si>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</si>
  <si>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</si>
  <si>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</si>
  <si>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</si>
  <si>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</si>
  <si>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</si>
  <si>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</si>
  <si>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</si>
  <si>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</si>
  <si>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</si>
  <si>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</si>
  <si>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</si>
  <si>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</si>
  <si>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</si>
  <si>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</si>
  <si>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</si>
  <si>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</si>
  <si>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</si>
  <si>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</si>
  <si>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</si>
  <si>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</si>
  <si>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</si>
  <si>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</si>
  <si>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</si>
  <si>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</si>
  <si>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</si>
  <si>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</si>
  <si>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</si>
  <si>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</si>
  <si>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</si>
  <si>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</si>
  <si>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</si>
  <si>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</si>
  <si>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</si>
  <si>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</si>
  <si>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</si>
  <si>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</si>
  <si>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</si>
  <si>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</si>
  <si>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</si>
  <si>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</si>
  <si>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</si>
  <si>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</si>
  <si>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</si>
  <si>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</si>
  <si>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</si>
  <si>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</si>
  <si>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</si>
  <si>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</si>
  <si>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</si>
  <si>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</si>
  <si>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</si>
  <si>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</si>
  <si>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</si>
  <si>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</si>
  <si>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</si>
  <si>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</si>
  <si>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</si>
  <si>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</si>
  <si>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</si>
  <si>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</si>
  <si>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</si>
  <si>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</si>
  <si>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</si>
  <si>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</si>
  <si>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</si>
  <si>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</si>
  <si>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</si>
  <si>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</si>
  <si>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</si>
  <si>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</si>
  <si>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</si>
  <si>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</si>
  <si>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</si>
  <si>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</si>
  <si>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</si>
  <si>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</si>
  <si>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</si>
  <si>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</si>
  <si>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</si>
  <si>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</si>
  <si>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</si>
  <si>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</si>
  <si>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</si>
  <si>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</si>
  <si>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</si>
  <si>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</si>
  <si>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</si>
  <si>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</si>
  <si>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</si>
  <si>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</si>
  <si>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</si>
  <si>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</si>
  <si>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</si>
  <si>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</si>
  <si>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</si>
  <si>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</si>
  <si>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</si>
  <si>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</si>
  <si>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</si>
  <si>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</si>
  <si>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</si>
  <si>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</si>
  <si>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</si>
  <si>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</si>
  <si>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</si>
  <si>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</si>
  <si>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</si>
  <si>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</si>
  <si>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</si>
  <si>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</si>
  <si>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</si>
  <si>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</si>
  <si>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</si>
  <si>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</si>
  <si>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</si>
  <si>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</si>
  <si>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</si>
  <si>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</si>
  <si>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</si>
  <si>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</si>
  <si>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</si>
  <si>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</si>
  <si>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</si>
  <si>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</si>
  <si>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</si>
  <si>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</si>
  <si>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</si>
  <si>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</si>
  <si>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</si>
  <si>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</si>
  <si>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</si>
  <si>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</si>
  <si>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</si>
  <si>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</si>
  <si>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</si>
  <si>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</si>
  <si>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</si>
  <si>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</si>
  <si>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</si>
  <si>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</si>
  <si>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</si>
  <si>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</si>
  <si>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</si>
  <si>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</si>
  <si>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</si>
  <si>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</si>
  <si>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</si>
  <si>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</si>
  <si>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</si>
  <si>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</si>
  <si>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</si>
  <si>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</si>
  <si>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</si>
  <si>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</si>
  <si>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</si>
  <si>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</si>
  <si>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</si>
  <si>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</si>
  <si>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</si>
  <si>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</si>
  <si>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</si>
  <si>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</si>
  <si>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</si>
  <si>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</si>
  <si>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</si>
  <si>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</si>
  <si>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</si>
  <si>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</si>
  <si>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</si>
  <si>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</si>
  <si>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</si>
  <si>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</si>
  <si>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</si>
  <si>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</si>
  <si>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</si>
  <si>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</si>
  <si>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</si>
  <si>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</si>
  <si>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</si>
  <si>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</si>
  <si>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</si>
  <si>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</si>
  <si>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</si>
  <si>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</si>
  <si>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</si>
  <si>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</si>
  <si>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</si>
  <si>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</si>
  <si>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</si>
  <si>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</si>
  <si>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</si>
  <si>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</si>
  <si>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</si>
  <si>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</si>
  <si>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</si>
  <si>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</si>
  <si>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</si>
  <si>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</si>
  <si>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</si>
  <si>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</si>
  <si>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</si>
  <si>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</si>
  <si>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</si>
  <si>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</si>
  <si>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</si>
  <si>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</si>
  <si>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</si>
  <si>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</si>
  <si>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</si>
  <si>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</si>
  <si>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</si>
  <si>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</si>
  <si>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</si>
  <si>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</si>
  <si>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</si>
  <si>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</si>
  <si>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</si>
  <si>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</si>
  <si>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</si>
  <si>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</si>
  <si>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</si>
  <si>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</si>
  <si>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</si>
  <si>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</si>
  <si>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</si>
  <si>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</si>
  <si>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</si>
  <si>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</si>
  <si>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</si>
  <si>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</si>
  <si>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</si>
  <si>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</si>
  <si>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</si>
  <si>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</si>
  <si>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</si>
  <si>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</si>
  <si>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</si>
  <si>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</si>
  <si>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</si>
  <si>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</si>
  <si>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</si>
  <si>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</si>
  <si>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</si>
  <si>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</si>
  <si>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</si>
  <si>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</si>
  <si>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</si>
  <si>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</si>
  <si>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</si>
  <si>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</si>
  <si>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</si>
  <si>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</si>
  <si>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</si>
  <si>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</si>
  <si>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</si>
  <si>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</si>
  <si>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</si>
  <si>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</si>
  <si>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</si>
  <si>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</si>
  <si>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</si>
  <si>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</si>
  <si>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</si>
  <si>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</si>
  <si>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</si>
  <si>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</si>
  <si>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</si>
  <si>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</si>
  <si>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</si>
  <si>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</si>
  <si>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</si>
  <si>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</si>
  <si>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</si>
  <si>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</si>
  <si>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</si>
  <si>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</si>
  <si>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</si>
  <si>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</si>
  <si>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</si>
  <si>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</si>
  <si>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</si>
  <si>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</si>
  <si>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</si>
  <si>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</si>
  <si>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</si>
  <si>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</si>
  <si>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</si>
  <si>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</si>
  <si>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</si>
  <si>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</si>
  <si>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</si>
  <si>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</si>
  <si>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</si>
  <si>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</si>
  <si>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</si>
  <si>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</si>
  <si>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</si>
  <si>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</si>
  <si>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</si>
  <si>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</si>
  <si>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</si>
  <si>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</si>
  <si>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</si>
  <si>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</si>
  <si>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</si>
  <si>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</si>
  <si>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</si>
  <si>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</si>
  <si>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</si>
  <si>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</si>
  <si>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</si>
  <si>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</si>
  <si>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</si>
  <si>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</si>
  <si>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</si>
  <si>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</si>
  <si>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</si>
  <si>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</si>
  <si>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</si>
  <si>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</si>
  <si>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</si>
  <si>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</si>
  <si>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</si>
  <si>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</si>
  <si>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</si>
  <si>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</si>
  <si>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</si>
  <si>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</si>
  <si>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</si>
  <si>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</si>
  <si>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</si>
  <si>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</si>
  <si>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</si>
  <si>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</si>
  <si>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</si>
  <si>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</si>
  <si>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</si>
  <si>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</si>
  <si>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</si>
  <si>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</si>
  <si>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</si>
  <si>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</si>
  <si>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</si>
  <si>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</si>
  <si>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</si>
  <si>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</si>
  <si>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</si>
  <si>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</si>
  <si>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</si>
  <si>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</si>
  <si>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</si>
  <si>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</si>
  <si>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</si>
  <si>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</si>
  <si>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</si>
  <si>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</si>
  <si>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</si>
  <si>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</si>
  <si>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</si>
  <si>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</si>
  <si>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</si>
  <si>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</si>
  <si>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</si>
  <si>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</si>
  <si>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</si>
  <si>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</si>
  <si>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</si>
  <si>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</si>
  <si>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</si>
  <si>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</si>
  <si>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</si>
  <si>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</si>
  <si>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</si>
  <si>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</si>
  <si>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</si>
  <si>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</si>
  <si>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</si>
  <si>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</si>
  <si>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</si>
  <si>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</si>
  <si>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</si>
  <si>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</si>
  <si>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</si>
  <si>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</si>
  <si>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</si>
  <si>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</si>
  <si>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</si>
  <si>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</si>
  <si>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</si>
  <si>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</si>
  <si>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</si>
  <si>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</si>
  <si>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</si>
  <si>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</si>
  <si>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</si>
  <si>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</si>
  <si>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</si>
  <si>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</si>
  <si>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</si>
  <si>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</si>
  <si>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</si>
  <si>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</si>
  <si>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</si>
  <si>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</si>
  <si>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</si>
  <si>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</si>
  <si>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</si>
  <si>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</si>
  <si>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</si>
  <si>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</si>
  <si>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</si>
  <si>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</si>
  <si>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</si>
  <si>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</si>
  <si>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</si>
  <si>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</si>
  <si>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</si>
  <si>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</si>
  <si>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</si>
  <si>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</si>
  <si>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</si>
  <si>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</si>
  <si>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</si>
  <si>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</si>
  <si>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</si>
  <si>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</si>
  <si>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</si>
  <si>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</si>
  <si>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</si>
  <si>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</si>
  <si>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</si>
  <si>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</si>
  <si>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</si>
  <si>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</si>
  <si>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</si>
  <si>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</si>
  <si>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</si>
  <si>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</si>
  <si>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</si>
  <si>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</si>
  <si>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</si>
  <si>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</si>
  <si>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</si>
  <si>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</si>
  <si>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</si>
  <si>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</si>
  <si>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</si>
  <si>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</si>
  <si>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</si>
  <si>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</si>
  <si>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</si>
  <si>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</si>
  <si>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</si>
  <si>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</si>
  <si>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</si>
  <si>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</si>
  <si>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</si>
  <si>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</si>
  <si>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</si>
  <si>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</si>
  <si>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</si>
  <si>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</si>
  <si>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</si>
  <si>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</si>
  <si>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</si>
  <si>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</si>
  <si>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</si>
  <si>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</si>
  <si>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</si>
  <si>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</si>
  <si>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</si>
  <si>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</si>
  <si>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</si>
  <si>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</si>
  <si>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</si>
  <si>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</si>
  <si>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</si>
  <si>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</si>
  <si>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</si>
  <si>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</si>
  <si>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</si>
  <si>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</si>
  <si>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</si>
  <si>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</si>
  <si>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</si>
  <si>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</si>
  <si>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</si>
  <si>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</si>
  <si>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</si>
  <si>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</si>
  <si>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</si>
  <si>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</si>
  <si>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</si>
  <si>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</si>
  <si>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</si>
  <si>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</si>
  <si>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</si>
  <si>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</si>
  <si>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</si>
  <si>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</si>
  <si>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</si>
  <si>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</si>
  <si>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</si>
  <si>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</si>
  <si>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</si>
  <si>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</si>
  <si>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</si>
  <si>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</si>
  <si>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</si>
  <si>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</si>
  <si>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</si>
  <si>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</si>
  <si>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</si>
  <si>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</si>
  <si>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</si>
  <si>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</si>
  <si>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</si>
  <si>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</si>
  <si>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</si>
  <si>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</si>
  <si>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</si>
  <si>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</si>
  <si>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</si>
  <si>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</si>
  <si>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</si>
  <si>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</si>
  <si>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</si>
  <si>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</si>
  <si>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</si>
  <si>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</si>
  <si>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</si>
  <si>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</si>
  <si>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</si>
  <si>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</si>
  <si>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</si>
  <si>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</si>
  <si>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</si>
  <si>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</si>
  <si>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</si>
  <si>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</si>
  <si>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</si>
  <si>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</si>
  <si>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</si>
  <si>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</si>
  <si>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</si>
  <si>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</si>
  <si>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</si>
  <si>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</si>
  <si>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</si>
  <si>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</si>
  <si>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</si>
  <si>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</si>
  <si>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</si>
  <si>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</si>
  <si>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</si>
  <si>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</si>
  <si>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</si>
  <si>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</si>
  <si>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</si>
  <si>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</si>
  <si>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</si>
  <si>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</si>
  <si>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</si>
  <si>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</si>
  <si>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</si>
  <si>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</si>
  <si>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</si>
  <si>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</si>
  <si>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</si>
  <si>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</si>
  <si>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</si>
  <si>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</si>
  <si>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</si>
  <si>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</si>
  <si>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</si>
  <si>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</si>
  <si>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</si>
  <si>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</si>
  <si>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</si>
  <si>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</si>
  <si>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</si>
  <si>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</si>
  <si>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</si>
  <si>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</si>
  <si>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</si>
  <si>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</si>
  <si>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</si>
  <si>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</si>
  <si>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</si>
  <si>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</si>
  <si>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</si>
  <si>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</si>
  <si>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</si>
  <si>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</si>
  <si>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</si>
  <si>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</si>
  <si>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</si>
  <si>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</si>
  <si>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</si>
  <si>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</si>
  <si>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</si>
  <si>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</si>
  <si>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</si>
  <si>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</si>
  <si>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</si>
  <si>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</si>
  <si>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</si>
  <si>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</si>
  <si>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</si>
  <si>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</si>
  <si>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</si>
  <si>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</si>
  <si>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</si>
  <si>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</si>
  <si>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</si>
  <si>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</si>
  <si>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</si>
  <si>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</si>
  <si>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</si>
  <si>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</si>
  <si>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</si>
  <si>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</si>
  <si>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</si>
  <si>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</si>
  <si>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</si>
  <si>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</si>
  <si>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</si>
  <si>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</si>
  <si>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</si>
  <si>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</si>
  <si>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</si>
  <si>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</si>
  <si>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</si>
  <si>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</si>
  <si>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</si>
  <si>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</si>
  <si>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</si>
  <si>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</si>
  <si>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</si>
  <si>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</si>
  <si>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</si>
  <si>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</si>
  <si>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</si>
  <si>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</si>
  <si>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</si>
  <si>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</si>
  <si>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</si>
  <si>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</si>
  <si>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</si>
  <si>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</si>
  <si>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</si>
  <si>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</si>
  <si>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</si>
  <si>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</si>
  <si>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</si>
  <si>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</si>
  <si>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</si>
  <si>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</si>
  <si>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</si>
  <si>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</si>
  <si>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</si>
  <si>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</si>
  <si>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</si>
  <si>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</si>
  <si>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</si>
  <si>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</si>
  <si>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</si>
  <si>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</si>
  <si>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</si>
  <si>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</si>
  <si>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</si>
  <si>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</si>
  <si>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</si>
  <si>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</si>
  <si>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</si>
  <si>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</si>
  <si>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</si>
  <si>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</si>
  <si>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</si>
  <si>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</si>
  <si>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</si>
  <si>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</si>
  <si>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</si>
  <si>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</si>
  <si>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</si>
  <si>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</si>
  <si>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</si>
  <si>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</si>
  <si>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</si>
  <si>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</si>
  <si>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</si>
  <si>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</si>
  <si>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</si>
  <si>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</si>
  <si>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</si>
  <si>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</si>
  <si>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</si>
  <si>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</si>
  <si>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</si>
  <si>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</si>
  <si>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</si>
  <si>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</si>
  <si>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</si>
  <si>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</si>
  <si>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</si>
  <si>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</si>
  <si>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</si>
  <si>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</si>
  <si>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</si>
  <si>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</si>
  <si>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</si>
  <si>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</si>
  <si>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</si>
  <si>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</si>
  <si>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</si>
  <si>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</si>
  <si>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</si>
  <si>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</si>
  <si>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</si>
  <si>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</si>
  <si>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</si>
  <si>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</si>
  <si>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</si>
  <si>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</si>
  <si>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</si>
  <si>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</si>
  <si>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</si>
  <si>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</si>
  <si>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</si>
  <si>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</si>
  <si>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</si>
  <si>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</si>
  <si>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</si>
  <si>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</si>
  <si>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</si>
  <si>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</si>
  <si>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</si>
  <si>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</si>
  <si>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</si>
  <si>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</si>
  <si>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</si>
  <si>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</si>
  <si>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</si>
  <si>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</si>
  <si>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</si>
  <si>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</si>
  <si>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</si>
  <si>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</si>
  <si>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</si>
  <si>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</si>
  <si>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</si>
  <si>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</si>
  <si>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</si>
  <si>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</si>
  <si>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</si>
  <si>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</si>
  <si>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</si>
  <si>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</si>
  <si>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</si>
  <si>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</si>
  <si>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</si>
  <si>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</si>
  <si>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</si>
  <si>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</si>
  <si>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</si>
  <si>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</si>
  <si>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</si>
  <si>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</si>
  <si>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</si>
  <si>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</si>
  <si>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</si>
  <si>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</si>
  <si>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</si>
  <si>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</si>
  <si>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</si>
  <si>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</si>
  <si>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</si>
  <si>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</si>
  <si>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</si>
  <si>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</si>
  <si>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</si>
  <si>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</si>
  <si>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</si>
  <si>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</si>
  <si>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</si>
  <si>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</si>
  <si>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</si>
  <si>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</si>
  <si>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</si>
  <si>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</si>
  <si>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</si>
  <si>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</si>
  <si>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</si>
  <si>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</si>
  <si>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</si>
  <si>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</si>
  <si>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</si>
  <si>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</si>
  <si>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</si>
  <si>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</si>
  <si>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</si>
  <si>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</si>
  <si>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</si>
  <si>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</si>
  <si>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</si>
  <si>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</si>
  <si>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</si>
  <si>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</si>
  <si>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</si>
  <si>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</si>
  <si>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</si>
  <si>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</si>
  <si>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</si>
  <si>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</si>
  <si>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</si>
  <si>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</si>
  <si>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</si>
  <si>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</si>
  <si>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</si>
  <si>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</si>
  <si>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</si>
  <si>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</si>
  <si>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</si>
  <si>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</si>
  <si>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</si>
  <si>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</si>
  <si>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</si>
  <si>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</si>
  <si>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</si>
  <si>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</si>
  <si>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</si>
  <si>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</si>
  <si>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</si>
  <si>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</si>
  <si>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</si>
  <si>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</si>
  <si>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</si>
  <si>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</si>
  <si>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</si>
  <si>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</si>
  <si>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</si>
  <si>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</si>
  <si>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</si>
  <si>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</si>
  <si>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</si>
  <si>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</si>
  <si>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</si>
  <si>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</si>
  <si>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</si>
  <si>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</si>
  <si>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</si>
  <si>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</si>
  <si>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</si>
  <si>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</si>
  <si>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</si>
  <si>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</si>
  <si>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</si>
  <si>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</si>
  <si>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</si>
  <si>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</si>
  <si>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</si>
  <si>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</si>
  <si>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</si>
  <si>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</si>
  <si>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</si>
  <si>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</si>
  <si>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</si>
  <si>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</si>
  <si>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</si>
  <si>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</si>
  <si>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</si>
  <si>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</si>
  <si>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</si>
  <si>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</si>
  <si>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</si>
  <si>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</si>
  <si>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</si>
  <si>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</si>
  <si>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</si>
  <si>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</si>
  <si>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</si>
  <si>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</si>
  <si>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</si>
  <si>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</si>
  <si>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</si>
  <si>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</si>
  <si>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</si>
  <si>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</si>
  <si>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</si>
  <si>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</si>
  <si>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</si>
  <si>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</si>
  <si>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</si>
  <si>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</si>
  <si>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</si>
  <si>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</si>
  <si>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</si>
  <si>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</si>
  <si>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</si>
  <si>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</si>
  <si>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</si>
  <si>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</si>
  <si>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</si>
  <si>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</si>
  <si>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</si>
  <si>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</si>
  <si>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</si>
  <si>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</si>
  <si>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</si>
  <si>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</si>
  <si>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</si>
  <si>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</si>
  <si>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</si>
  <si>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</si>
  <si>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</si>
  <si>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</si>
  <si>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</si>
  <si>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</si>
  <si>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</si>
  <si>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</si>
  <si>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</si>
  <si>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</si>
  <si>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</si>
  <si>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</si>
  <si>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</si>
  <si>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</si>
  <si>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</si>
  <si>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</si>
  <si>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</si>
  <si>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</si>
  <si>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</si>
  <si>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</si>
  <si>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</si>
  <si>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</si>
  <si>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</si>
  <si>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</si>
  <si>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</si>
  <si>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</si>
  <si>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</si>
  <si>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</si>
  <si>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</si>
  <si>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</si>
  <si>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</si>
  <si>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</si>
  <si>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</si>
  <si>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</si>
  <si>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</si>
  <si>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</si>
  <si>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</si>
  <si>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</si>
  <si>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</si>
  <si>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</si>
  <si>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</si>
  <si>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</si>
  <si>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</si>
  <si>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</si>
  <si>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</si>
  <si>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</si>
  <si>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</si>
  <si>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</si>
  <si>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</si>
  <si>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</si>
  <si>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</si>
  <si>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</si>
  <si>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</si>
  <si>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</si>
  <si>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</si>
  <si>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</si>
  <si>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</si>
  <si>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</si>
  <si>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</si>
  <si>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</si>
  <si>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</si>
  <si>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</si>
  <si>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</si>
  <si>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</si>
  <si>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</si>
  <si>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</si>
  <si>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</si>
  <si>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</si>
  <si>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</si>
  <si>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</si>
  <si>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</si>
  <si>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</si>
  <si>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</si>
  <si>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</si>
  <si>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</si>
  <si>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</si>
  <si>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</si>
  <si>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</si>
  <si>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</si>
  <si>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</si>
  <si>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</si>
  <si>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</si>
  <si>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</si>
  <si>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</si>
  <si>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</si>
  <si>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</si>
  <si>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</si>
  <si>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</si>
  <si>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</si>
  <si>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</si>
  <si>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</si>
  <si>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</si>
  <si>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</si>
  <si>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</si>
  <si>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</si>
  <si>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</si>
  <si>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</si>
  <si>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</si>
  <si>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</si>
  <si>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</si>
  <si>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</si>
  <si>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</si>
  <si>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</si>
  <si>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</si>
  <si>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</si>
  <si>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</si>
  <si>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</si>
  <si>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</si>
  <si>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</si>
  <si>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</si>
  <si>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</si>
  <si>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</si>
  <si>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</si>
  <si>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</si>
  <si>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</si>
  <si>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</si>
  <si>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</si>
  <si>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</si>
  <si>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</si>
  <si>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</si>
  <si>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</si>
  <si>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</si>
  <si>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</si>
  <si>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</si>
  <si>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</si>
  <si>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</si>
  <si>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</si>
  <si>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</si>
  <si>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</si>
  <si>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</si>
  <si>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</si>
  <si>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</si>
  <si>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</si>
  <si>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</si>
  <si>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</si>
  <si>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</si>
  <si>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</si>
  <si>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</si>
  <si>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</si>
  <si>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</si>
  <si>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</si>
  <si>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</si>
  <si>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</si>
  <si>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</si>
  <si>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</si>
  <si>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</si>
  <si>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</si>
  <si>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</si>
  <si>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</si>
  <si>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</si>
  <si>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</si>
  <si>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</si>
  <si>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</si>
  <si>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</si>
  <si>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</si>
  <si>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</si>
  <si>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</si>
  <si>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</si>
  <si>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</si>
  <si>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</si>
  <si>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</si>
  <si>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</si>
  <si>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</si>
  <si>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</si>
  <si>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</si>
  <si>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</si>
  <si>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</si>
  <si>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</si>
  <si>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</si>
  <si>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</si>
  <si>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</si>
  <si>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</si>
  <si>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</si>
  <si>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</si>
  <si>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</si>
  <si>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</si>
  <si>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</si>
  <si>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</si>
  <si>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</si>
  <si>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</si>
  <si>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</si>
  <si>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</si>
  <si>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</si>
  <si>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</si>
  <si>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</si>
  <si>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</si>
  <si>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</si>
  <si>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</si>
  <si>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</si>
  <si>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</si>
  <si>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</si>
  <si>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</si>
  <si>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</si>
  <si>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</si>
  <si>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</si>
  <si>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</si>
  <si>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</si>
  <si>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</si>
  <si>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</si>
  <si>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</si>
  <si>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</si>
  <si>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</si>
  <si>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</si>
  <si>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</si>
  <si>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</si>
  <si>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</si>
  <si>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</si>
  <si>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</si>
  <si>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</si>
  <si>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</si>
  <si>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</si>
  <si>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</si>
  <si>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</si>
  <si>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</si>
  <si>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</si>
  <si>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</si>
  <si>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</si>
  <si>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</si>
  <si>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</si>
  <si>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</si>
  <si>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</si>
  <si>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</si>
  <si>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</si>
  <si>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</si>
  <si>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</si>
  <si>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</si>
  <si>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</si>
  <si>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</si>
  <si>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</si>
  <si>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</si>
  <si>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</si>
  <si>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</si>
  <si>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</si>
  <si>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</si>
  <si>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</si>
  <si>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</si>
  <si>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</si>
  <si>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</si>
  <si>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</si>
  <si>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</si>
  <si>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</si>
  <si>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</si>
  <si>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</si>
  <si>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</si>
  <si>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</si>
  <si>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</si>
  <si>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</si>
  <si>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</si>
  <si>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</si>
  <si>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</si>
  <si>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</si>
  <si>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</si>
  <si>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</si>
  <si>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</si>
  <si>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</si>
  <si>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</si>
  <si>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</si>
  <si>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</si>
  <si>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</si>
  <si>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</si>
  <si>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</si>
  <si>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</si>
  <si>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</si>
  <si>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</si>
  <si>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</si>
  <si>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</si>
  <si>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</si>
  <si>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</si>
  <si>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</si>
  <si>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</si>
  <si>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</si>
  <si>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</si>
  <si>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</si>
  <si>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</si>
  <si>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</si>
  <si>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</si>
  <si>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</si>
  <si>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</si>
  <si>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</si>
  <si>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</si>
  <si>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</si>
  <si>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</si>
  <si>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</si>
  <si>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</si>
  <si>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</si>
  <si>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</si>
  <si>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</si>
  <si>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</si>
  <si>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</si>
  <si>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</si>
  <si>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</si>
  <si>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</si>
  <si>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</si>
  <si>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</si>
  <si>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</si>
  <si>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</si>
  <si>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</si>
  <si>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</si>
  <si>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</si>
  <si>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</si>
  <si>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</si>
  <si>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</si>
  <si>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</si>
  <si>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</si>
  <si>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</si>
  <si>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</si>
  <si>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</si>
  <si>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</si>
  <si>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</si>
  <si>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</si>
  <si>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</si>
  <si>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</si>
  <si>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</si>
  <si>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</si>
  <si>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</si>
  <si>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</si>
  <si>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</si>
  <si>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</si>
  <si>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</si>
  <si>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</si>
  <si>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</si>
  <si>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</si>
  <si>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</si>
  <si>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</si>
  <si>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</si>
  <si>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</si>
  <si>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</si>
  <si>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</si>
  <si>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</si>
  <si>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</si>
  <si>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</si>
  <si>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</si>
  <si>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</si>
  <si>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</si>
  <si>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</si>
  <si>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</si>
  <si>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</si>
  <si>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</si>
  <si>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</si>
  <si>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</si>
  <si>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</si>
  <si>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</si>
  <si>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</si>
  <si>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</si>
  <si>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</si>
  <si>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</si>
  <si>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</si>
  <si>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</si>
  <si>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</si>
  <si>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</si>
  <si>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</si>
  <si>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</si>
  <si>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</si>
  <si>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</si>
  <si>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</si>
  <si>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</si>
  <si>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</si>
  <si>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</si>
  <si>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</si>
  <si>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</si>
  <si>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</si>
  <si>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</si>
  <si>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</si>
  <si>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</si>
  <si>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</si>
  <si>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</si>
  <si>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</si>
  <si>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</si>
  <si>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</si>
  <si>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</si>
  <si>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</si>
  <si>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</si>
  <si>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</si>
  <si>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</si>
  <si>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</si>
  <si>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</si>
  <si>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</si>
  <si>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</si>
  <si>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</si>
  <si>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</si>
  <si>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</si>
  <si>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</si>
  <si>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</si>
  <si>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</si>
  <si>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</si>
  <si>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</si>
  <si>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</si>
  <si>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</si>
  <si>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</si>
  <si>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</si>
  <si>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</si>
  <si>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</si>
  <si>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</si>
  <si>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</si>
  <si>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</si>
  <si>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</si>
  <si>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</si>
  <si>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</si>
  <si>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</si>
  <si>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</si>
  <si>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</si>
  <si>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</si>
  <si>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</si>
  <si>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</si>
  <si>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</si>
  <si>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</si>
  <si>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</si>
  <si>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</si>
  <si>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</si>
  <si>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</si>
  <si>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</si>
  <si>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</si>
  <si>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</si>
  <si>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</si>
  <si>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</si>
  <si>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</si>
  <si>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</si>
  <si>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</si>
  <si>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</si>
  <si>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</si>
  <si>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</si>
  <si>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</si>
  <si>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</si>
  <si>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</si>
  <si>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</si>
  <si>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</si>
  <si>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</si>
  <si>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</si>
  <si>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</si>
  <si>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</si>
  <si>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</si>
  <si>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</si>
  <si>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</si>
  <si>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</si>
  <si>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</si>
  <si>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</si>
  <si>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</si>
  <si>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</si>
  <si>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</si>
  <si>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</si>
  <si>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</si>
  <si>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</si>
  <si>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</si>
  <si>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</si>
  <si>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</si>
  <si>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</si>
  <si>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</si>
  <si>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</si>
  <si>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</si>
  <si>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</si>
  <si>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</si>
  <si>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</si>
  <si>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</si>
  <si>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</si>
  <si>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</si>
  <si>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</si>
  <si>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</si>
  <si>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</si>
  <si>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</si>
  <si>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</si>
  <si>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</si>
  <si>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</si>
  <si>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</si>
  <si>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</si>
  <si>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</si>
  <si>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</si>
  <si>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</si>
  <si>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</si>
  <si>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</si>
  <si>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</si>
  <si>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</si>
  <si>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</si>
  <si>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</si>
  <si>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</si>
  <si>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</si>
  <si>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</si>
  <si>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</si>
  <si>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</si>
  <si>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</si>
  <si>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</si>
  <si>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</si>
  <si>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</si>
  <si>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</si>
  <si>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</si>
  <si>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</si>
  <si>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</si>
  <si>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</si>
  <si>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</si>
  <si>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</si>
  <si>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</si>
  <si>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</si>
  <si>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</si>
  <si>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</si>
  <si>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</si>
  <si>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</si>
  <si>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</si>
  <si>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</si>
  <si>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</si>
  <si>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</si>
  <si>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</si>
  <si>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</si>
  <si>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</si>
  <si>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</si>
  <si>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</si>
  <si>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</si>
  <si>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</si>
  <si>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</si>
  <si>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</si>
  <si>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</si>
  <si>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</si>
  <si>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</si>
  <si>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</si>
  <si>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</si>
  <si>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</si>
  <si>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</si>
  <si>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</si>
  <si>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</si>
  <si>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</si>
  <si>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</si>
  <si>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</si>
  <si>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</si>
  <si>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</si>
  <si>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</si>
  <si>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</si>
  <si>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</si>
  <si>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</si>
  <si>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</si>
  <si>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</si>
  <si>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</si>
  <si>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</si>
  <si>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</si>
  <si>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</si>
  <si>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</si>
  <si>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</si>
  <si>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</si>
  <si>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</si>
  <si>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</si>
  <si>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</si>
  <si>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</si>
  <si>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</si>
  <si>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</si>
  <si>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</si>
  <si>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</si>
  <si>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</si>
  <si>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</si>
  <si>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</si>
  <si>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</si>
  <si>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</si>
  <si>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</si>
  <si>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</si>
  <si>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</si>
  <si>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</si>
  <si>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</si>
  <si>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</si>
  <si>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</si>
  <si>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</si>
  <si>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</si>
  <si>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</si>
  <si>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</si>
  <si>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</si>
  <si>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</si>
  <si>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</si>
  <si>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</si>
  <si>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</si>
  <si>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</si>
  <si>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</si>
  <si>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</si>
  <si>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</si>
  <si>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</si>
  <si>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</si>
  <si>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</si>
  <si>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</si>
  <si>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</si>
  <si>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</si>
  <si>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</si>
  <si>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</si>
  <si>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</si>
  <si>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</si>
  <si>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</si>
  <si>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</si>
  <si>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</si>
  <si>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</si>
  <si>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</si>
  <si>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</si>
  <si>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</si>
  <si>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</si>
  <si>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</si>
  <si>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</si>
  <si>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</si>
  <si>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</si>
  <si>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</si>
  <si>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</si>
  <si>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</si>
  <si>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</si>
  <si>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</si>
  <si>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</si>
  <si>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</si>
  <si>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</si>
  <si>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</si>
  <si>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</si>
  <si>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</si>
  <si>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</si>
  <si>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</si>
  <si>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</si>
  <si>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</si>
  <si>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</si>
  <si>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</si>
  <si>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</si>
  <si>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</si>
  <si>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</si>
  <si>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</si>
  <si>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</si>
  <si>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</si>
  <si>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</si>
  <si>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</si>
  <si>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</si>
  <si>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</si>
  <si>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</si>
  <si>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</si>
  <si>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</si>
  <si>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</si>
  <si>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</si>
  <si>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</si>
  <si>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</si>
  <si>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</si>
  <si>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</si>
  <si>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</si>
  <si>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</si>
  <si>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</si>
  <si>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</si>
  <si>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</si>
  <si>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</si>
  <si>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</si>
  <si>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</si>
  <si>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</si>
  <si>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</si>
  <si>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</si>
  <si>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</si>
  <si>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</si>
  <si>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</si>
  <si>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</si>
  <si>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</si>
  <si>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</si>
  <si>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</si>
  <si>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</si>
  <si>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</si>
  <si>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</si>
  <si>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</si>
  <si>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</si>
  <si>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</si>
  <si>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</si>
  <si>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</si>
  <si>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</si>
  <si>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</si>
  <si>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</si>
  <si>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</si>
  <si>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</si>
  <si>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</si>
  <si>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</si>
  <si>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</si>
  <si>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</si>
  <si>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</si>
  <si>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</si>
  <si>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</si>
  <si>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</si>
  <si>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</si>
  <si>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</si>
  <si>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</si>
  <si>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</si>
  <si>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</si>
  <si>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</si>
  <si>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</si>
  <si>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</si>
  <si>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</si>
  <si>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</si>
  <si>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</si>
  <si>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</si>
  <si>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</si>
  <si>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</si>
  <si>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</si>
  <si>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</si>
  <si>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</si>
  <si>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</si>
  <si>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</si>
  <si>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</si>
  <si>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</si>
  <si>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</si>
  <si>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</si>
  <si>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</si>
  <si>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</si>
  <si>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</si>
  <si>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</si>
  <si>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</si>
  <si>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</si>
  <si>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</si>
  <si>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</si>
  <si>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</si>
  <si>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</si>
  <si>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</si>
  <si>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</si>
  <si>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</si>
  <si>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</si>
  <si>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</si>
  <si>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</si>
  <si>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</si>
  <si>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</si>
  <si>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</si>
  <si>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</si>
  <si>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</si>
  <si>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</si>
  <si>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</si>
  <si>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</si>
  <si>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</si>
  <si>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</si>
  <si>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</si>
  <si>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</si>
  <si>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</si>
  <si>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</si>
  <si>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</si>
  <si>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</si>
  <si>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</si>
  <si>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</si>
  <si>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</si>
  <si>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</si>
  <si>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</si>
  <si>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</si>
  <si>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</si>
  <si>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</si>
  <si>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</si>
  <si>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</si>
  <si>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</si>
  <si>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</si>
  <si>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</si>
  <si>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</si>
  <si>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</si>
  <si>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</si>
  <si>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</si>
  <si>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</si>
  <si>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</si>
  <si>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</si>
  <si>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</si>
  <si>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</si>
  <si>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</si>
  <si>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</si>
  <si>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</si>
  <si>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</si>
  <si>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</si>
  <si>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</si>
  <si>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</si>
  <si>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</si>
  <si>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</si>
  <si>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</si>
  <si>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</si>
  <si>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</si>
  <si>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</si>
  <si>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</si>
  <si>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</si>
  <si>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</si>
  <si>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</si>
  <si>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</si>
  <si>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</si>
  <si>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</si>
  <si>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</si>
  <si>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</si>
  <si>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</si>
  <si>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</si>
  <si>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</si>
  <si>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</si>
  <si>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</si>
  <si>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</si>
  <si>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</si>
  <si>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</si>
  <si>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</si>
  <si>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</si>
  <si>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</si>
  <si>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</si>
  <si>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</si>
  <si>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</si>
  <si>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</si>
  <si>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</si>
  <si>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</si>
  <si>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</si>
  <si>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</si>
  <si>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</si>
  <si>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</si>
  <si>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</si>
  <si>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</si>
  <si>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</si>
  <si>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</si>
  <si>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</si>
  <si>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</si>
  <si>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</si>
  <si>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</si>
  <si>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</si>
  <si>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</si>
  <si>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</si>
  <si>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</si>
  <si>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</si>
  <si>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</si>
  <si>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</si>
  <si>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</si>
  <si>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</si>
  <si>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</si>
  <si>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</si>
  <si>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</si>
  <si>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</si>
  <si>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</si>
  <si>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</si>
  <si>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</si>
  <si>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</si>
  <si>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</si>
  <si>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</si>
  <si>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</si>
  <si>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</si>
  <si>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</si>
  <si>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</si>
  <si>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</si>
  <si>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</si>
  <si>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</si>
  <si>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</si>
  <si>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</si>
  <si>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</si>
  <si>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</si>
  <si>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</si>
  <si>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</si>
  <si>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</si>
  <si>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</si>
  <si>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</si>
  <si>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</si>
  <si>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</si>
  <si>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</si>
  <si>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</si>
  <si>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</si>
  <si>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</si>
  <si>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</si>
  <si>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</si>
  <si>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</si>
  <si>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</si>
  <si>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</si>
  <si>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</si>
  <si>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</si>
  <si>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</si>
  <si>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</si>
  <si>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</si>
  <si>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</si>
  <si>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</si>
  <si>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</si>
  <si>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</si>
  <si>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</si>
  <si>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</si>
  <si>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</si>
  <si>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</si>
  <si>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</si>
  <si>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</si>
  <si>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</si>
  <si>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</si>
  <si>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</si>
  <si>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</si>
  <si>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</si>
  <si>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</si>
  <si>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</si>
  <si>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</si>
  <si>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</si>
  <si>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</si>
  <si>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</si>
  <si>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</si>
  <si>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</si>
  <si>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</si>
  <si>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</si>
  <si>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</si>
  <si>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</si>
  <si>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</si>
  <si>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</si>
  <si>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</si>
  <si>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</si>
  <si>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</si>
  <si>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</si>
  <si>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</si>
  <si>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</si>
  <si>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</si>
  <si>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</si>
  <si>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</si>
  <si>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</si>
  <si>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</si>
  <si>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</si>
  <si>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</si>
  <si>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</si>
  <si>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</si>
  <si>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</si>
  <si>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</si>
  <si>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</si>
  <si>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</si>
  <si>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</si>
  <si>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</si>
  <si>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</si>
  <si>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</si>
  <si>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</si>
  <si>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</si>
  <si>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</si>
  <si>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</si>
  <si>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</si>
  <si>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</si>
  <si>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</si>
  <si>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</si>
  <si>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</si>
  <si>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</si>
  <si>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</si>
  <si>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</si>
  <si>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</si>
  <si>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</si>
  <si>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</si>
  <si>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</si>
  <si>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</si>
  <si>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</si>
  <si>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</si>
  <si>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</si>
  <si>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</si>
  <si>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</si>
  <si>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</si>
  <si>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</si>
  <si>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</si>
  <si>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</si>
  <si>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</si>
  <si>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</si>
  <si>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</si>
  <si>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</si>
  <si>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</si>
  <si>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</si>
  <si>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</si>
  <si>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</si>
  <si>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</si>
  <si>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</si>
  <si>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</si>
  <si>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</si>
  <si>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</si>
  <si>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</si>
  <si>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</si>
  <si>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</si>
  <si>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</si>
  <si>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</si>
  <si>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</si>
  <si>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</si>
  <si>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</si>
  <si>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</si>
  <si>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</si>
  <si>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</si>
  <si>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</si>
  <si>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</si>
  <si>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</si>
  <si>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</si>
  <si>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</si>
  <si>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</si>
  <si>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</si>
  <si>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</si>
  <si>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</si>
  <si>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</si>
  <si>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</si>
  <si>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</si>
  <si>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</si>
  <si>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</si>
  <si>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</si>
  <si>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</si>
  <si>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</si>
  <si>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</si>
  <si>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</si>
  <si>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</si>
  <si>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</si>
  <si>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</si>
  <si>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</si>
  <si>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</si>
  <si>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</si>
  <si>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</si>
  <si>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</si>
  <si>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</si>
  <si>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</si>
  <si>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</si>
  <si>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</si>
  <si>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</si>
  <si>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</si>
  <si>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</si>
  <si>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</si>
  <si>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</si>
  <si>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</si>
  <si>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</si>
  <si>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</si>
  <si>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</si>
  <si>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</si>
  <si>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</si>
  <si>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</si>
  <si>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</si>
  <si>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</si>
  <si>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</si>
  <si>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</si>
  <si>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</si>
  <si>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</si>
  <si>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</si>
  <si>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</si>
  <si>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</si>
  <si>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</si>
  <si>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</si>
  <si>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</si>
  <si>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</si>
  <si>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</si>
  <si>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</si>
  <si>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</si>
  <si>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</si>
  <si>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</si>
  <si>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</si>
  <si>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</si>
  <si>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</si>
  <si>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</si>
  <si>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</si>
  <si>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</si>
  <si>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</si>
  <si>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</si>
  <si>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</si>
  <si>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</si>
  <si>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</si>
  <si>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</si>
  <si>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</si>
  <si>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</si>
  <si>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</si>
  <si>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</si>
  <si>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</si>
  <si>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</si>
  <si>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</si>
  <si>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</si>
  <si>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</si>
  <si>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</si>
  <si>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</si>
  <si>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</si>
  <si>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</si>
  <si>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</si>
  <si>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</si>
  <si>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</si>
  <si>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</si>
  <si>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</si>
  <si>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</si>
  <si>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</si>
  <si>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</si>
  <si>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</si>
  <si>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</si>
  <si>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</si>
  <si>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</si>
  <si>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</si>
  <si>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</si>
  <si>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</si>
  <si>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</si>
  <si>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</si>
  <si>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</si>
  <si>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</si>
  <si>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</si>
  <si>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</si>
  <si>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</si>
  <si>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</si>
  <si>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</si>
  <si>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</si>
  <si>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</si>
  <si>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</si>
  <si>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</si>
  <si>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</si>
  <si>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</si>
  <si>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</si>
  <si>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</si>
  <si>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</si>
  <si>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</si>
  <si>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</si>
  <si>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</si>
  <si>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</si>
  <si>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</si>
  <si>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</si>
  <si>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</si>
  <si>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</si>
  <si>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</si>
  <si>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</si>
  <si>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</si>
  <si>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</si>
  <si>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</si>
  <si>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</si>
  <si>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</si>
  <si>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</si>
  <si>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</si>
  <si>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</si>
  <si>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</si>
  <si>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</si>
  <si>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</si>
  <si>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</si>
  <si>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</si>
  <si>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</si>
  <si>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</si>
  <si>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</si>
  <si>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</si>
  <si>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</si>
  <si>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</si>
  <si>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</si>
  <si>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</si>
  <si>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</si>
  <si>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</si>
  <si>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</si>
  <si>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</si>
  <si>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</si>
  <si>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</si>
  <si>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</si>
  <si>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</si>
  <si>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</si>
  <si>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</si>
  <si>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</si>
  <si>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</si>
  <si>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</si>
  <si>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</si>
  <si>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</si>
  <si>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</si>
  <si>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</si>
  <si>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</si>
  <si>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</si>
  <si>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</si>
  <si>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</si>
  <si>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</si>
  <si>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</si>
  <si>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</si>
  <si>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</si>
  <si>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</si>
  <si>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</si>
  <si>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</si>
  <si>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</si>
  <si>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</si>
  <si>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</si>
  <si>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</si>
  <si>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</si>
  <si>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</si>
  <si>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</si>
  <si>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</si>
  <si>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</si>
  <si>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</si>
  <si>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</si>
  <si>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</si>
  <si>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</si>
  <si>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</si>
  <si>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</si>
  <si>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</si>
  <si>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</si>
  <si>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</si>
  <si>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</si>
  <si>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</si>
  <si>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</si>
  <si>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</si>
  <si>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</si>
  <si>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</si>
  <si>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</si>
  <si>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</si>
  <si>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</si>
  <si>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</si>
  <si>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</si>
  <si>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</si>
  <si>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</si>
  <si>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</si>
  <si>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</si>
  <si>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</si>
  <si>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</si>
  <si>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</si>
  <si>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</si>
  <si>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</si>
  <si>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</si>
  <si>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</si>
  <si>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</si>
  <si>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</si>
  <si>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</si>
  <si>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</si>
  <si>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</si>
  <si>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</si>
  <si>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</si>
  <si>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</si>
  <si>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</si>
  <si>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</si>
  <si>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</si>
  <si>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</si>
  <si>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</si>
  <si>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</si>
  <si>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</si>
  <si>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</si>
  <si>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</si>
  <si>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</si>
  <si>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</si>
  <si>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</si>
  <si>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</si>
  <si>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</si>
  <si>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</si>
  <si>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</si>
  <si>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</si>
  <si>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</si>
  <si>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</si>
  <si>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</si>
  <si>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</si>
  <si>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</si>
  <si>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</si>
  <si>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</si>
  <si>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</si>
  <si>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</si>
  <si>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</si>
  <si>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</si>
  <si>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</si>
  <si>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</si>
  <si>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</si>
  <si>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</si>
  <si>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</si>
  <si>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</si>
  <si>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</si>
  <si>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</si>
  <si>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</si>
  <si>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</si>
  <si>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</si>
  <si>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</si>
  <si>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</si>
  <si>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</si>
  <si>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</si>
  <si>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</si>
  <si>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</si>
  <si>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</si>
  <si>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</si>
  <si>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</si>
  <si>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</si>
  <si>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</si>
  <si>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</si>
  <si>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</si>
  <si>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</si>
  <si>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</si>
  <si>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</si>
  <si>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</si>
  <si>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</si>
  <si>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</si>
  <si>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</si>
  <si>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</si>
  <si>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</si>
  <si>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</si>
  <si>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</si>
  <si>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</si>
  <si>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</si>
  <si>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</si>
  <si>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</si>
  <si>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</si>
  <si>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</si>
  <si>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</si>
  <si>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</si>
  <si>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</si>
  <si>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</si>
  <si>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</si>
  <si>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</si>
  <si>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</si>
  <si>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</si>
  <si>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</si>
  <si>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</si>
  <si>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</si>
  <si>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</si>
  <si>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</si>
  <si>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</si>
  <si>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</si>
  <si>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</si>
  <si>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</si>
  <si>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</si>
  <si>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</si>
  <si>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</si>
  <si>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</si>
  <si>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</si>
  <si>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</si>
  <si>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</si>
  <si>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</si>
  <si>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</si>
  <si>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</si>
  <si>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</si>
  <si>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</si>
  <si>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</si>
  <si>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</si>
  <si>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</si>
  <si>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</si>
  <si>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</si>
  <si>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</si>
  <si>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</si>
  <si>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</si>
  <si>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</si>
  <si>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</si>
  <si>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</si>
  <si>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</si>
  <si>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</si>
  <si>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</si>
  <si>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</si>
  <si>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</si>
  <si>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</si>
  <si>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</si>
  <si>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</si>
  <si>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</si>
  <si>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</si>
  <si>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</si>
  <si>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</si>
  <si>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</si>
  <si>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</si>
  <si>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</si>
  <si>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</si>
  <si>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</si>
  <si>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</si>
  <si>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</si>
  <si>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</si>
  <si>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</si>
  <si>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</si>
  <si>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</si>
  <si>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</si>
  <si>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</si>
  <si>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</si>
  <si>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</si>
  <si>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</si>
  <si>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</si>
  <si>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</si>
  <si>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</si>
  <si>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</si>
  <si>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</si>
  <si>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</si>
  <si>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</si>
  <si>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</si>
  <si>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</si>
  <si>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</si>
  <si>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</si>
  <si>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</si>
  <si>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</si>
  <si>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</si>
  <si>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</si>
  <si>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</si>
  <si>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</si>
  <si>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</si>
  <si>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</si>
  <si>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</si>
  <si>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</si>
  <si>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</si>
  <si>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</si>
  <si>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</si>
  <si>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</si>
  <si>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</si>
  <si>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</si>
  <si>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</si>
  <si>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</si>
  <si>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</si>
  <si>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</si>
  <si>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</si>
  <si>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</si>
  <si>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</si>
  <si>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</si>
  <si>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</si>
  <si>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</si>
  <si>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</si>
  <si>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</si>
  <si>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</si>
  <si>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</si>
  <si>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</si>
  <si>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</si>
  <si>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</si>
  <si>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</si>
  <si>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</si>
  <si>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</si>
  <si>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</si>
  <si>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</si>
  <si>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</si>
  <si>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</si>
  <si>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</si>
  <si>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</si>
  <si>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</si>
  <si>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</si>
  <si>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</si>
  <si>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</si>
  <si>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</si>
  <si>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</si>
  <si>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</si>
  <si>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</si>
  <si>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</si>
  <si>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</si>
  <si>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</si>
  <si>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</si>
  <si>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</si>
  <si>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</si>
  <si>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</si>
  <si>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</si>
  <si>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</si>
  <si>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</si>
  <si>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</si>
  <si>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</si>
  <si>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</si>
  <si>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</si>
  <si>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</si>
  <si>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</si>
  <si>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</si>
  <si>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</si>
  <si>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</si>
  <si>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</si>
  <si>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</si>
  <si>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</si>
  <si>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</si>
  <si>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</si>
  <si>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</si>
  <si>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</si>
  <si>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</si>
  <si>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</si>
  <si>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</si>
  <si>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</si>
  <si>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</si>
  <si>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</si>
  <si>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</si>
  <si>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</si>
  <si>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</si>
  <si>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</si>
  <si>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</si>
  <si>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</si>
  <si>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</si>
  <si>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</si>
  <si>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</si>
  <si>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</si>
  <si>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</si>
  <si>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</si>
  <si>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</si>
  <si>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</si>
  <si>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</si>
  <si>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</si>
  <si>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</si>
  <si>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</si>
  <si>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</si>
  <si>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</si>
  <si>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</si>
  <si>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</si>
  <si>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</si>
  <si>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</si>
  <si>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</si>
  <si>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</si>
  <si>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</si>
  <si>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</si>
  <si>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</si>
  <si>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</si>
  <si>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</si>
  <si>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</si>
  <si>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</si>
  <si>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</si>
  <si>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</si>
  <si>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</si>
  <si>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</si>
  <si>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</si>
  <si>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</si>
  <si>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</si>
  <si>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</si>
  <si>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</si>
  <si>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</si>
  <si>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</si>
  <si>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</si>
  <si>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</si>
  <si>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</si>
  <si>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</si>
  <si>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</si>
  <si>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</si>
  <si>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</si>
  <si>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</si>
  <si>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</si>
  <si>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</si>
  <si>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</si>
  <si>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</si>
  <si>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</si>
  <si>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</si>
  <si>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</si>
  <si>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</si>
  <si>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</si>
  <si>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</si>
  <si>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</si>
  <si>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</si>
  <si>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</si>
  <si>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</si>
  <si>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</si>
  <si>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</si>
  <si>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</si>
  <si>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</si>
  <si>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</si>
  <si>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</si>
  <si>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</si>
  <si>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</si>
  <si>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</si>
  <si>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</si>
  <si>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</si>
  <si>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</si>
  <si>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</si>
  <si>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</si>
  <si>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</si>
  <si>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</si>
  <si>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</si>
  <si>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</si>
  <si>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</si>
  <si>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</si>
  <si>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</si>
  <si>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</si>
  <si>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</si>
  <si>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</si>
  <si>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</si>
  <si>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</si>
  <si>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</si>
  <si>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</si>
  <si>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</si>
  <si>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</si>
  <si>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</si>
  <si>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</si>
  <si>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</si>
  <si>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</si>
  <si>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</si>
  <si>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</si>
  <si>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</si>
  <si>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</si>
  <si>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</si>
  <si>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</si>
  <si>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</si>
  <si>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</si>
  <si>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</si>
  <si>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</si>
  <si>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</si>
  <si>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</si>
  <si>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</si>
  <si>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</si>
  <si>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</si>
  <si>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</si>
  <si>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</si>
  <si>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</si>
  <si>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</si>
  <si>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</si>
  <si>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</si>
  <si>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</si>
  <si>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</si>
  <si>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</si>
  <si>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</si>
  <si>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</si>
  <si>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</si>
  <si>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</si>
  <si>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</si>
  <si>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</si>
  <si>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</si>
  <si>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</si>
  <si>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</si>
  <si>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</si>
  <si>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</si>
  <si>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</si>
  <si>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</si>
  <si>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</si>
  <si>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</si>
  <si>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</si>
  <si>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</si>
  <si>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</si>
  <si>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</si>
  <si>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</si>
  <si>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</si>
  <si>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</si>
  <si>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</si>
  <si>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</si>
  <si>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</si>
  <si>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</si>
  <si>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</si>
  <si>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</si>
  <si>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</si>
  <si>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</si>
  <si>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</si>
  <si>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</si>
  <si>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</si>
  <si>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</si>
  <si>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</si>
  <si>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</si>
  <si>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</si>
  <si>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</si>
  <si>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</si>
  <si>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</si>
  <si>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</si>
  <si>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</si>
  <si>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</si>
  <si>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</si>
  <si>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</si>
  <si>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</si>
  <si>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</si>
  <si>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</si>
  <si>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</si>
  <si>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</si>
  <si>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</si>
  <si>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</si>
  <si>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</si>
  <si>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</si>
  <si>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</si>
  <si>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</si>
  <si>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</si>
  <si>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</si>
  <si>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</si>
  <si>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</si>
  <si>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</si>
  <si>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</si>
  <si>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</si>
  <si>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</si>
  <si>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</si>
  <si>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</si>
  <si>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</si>
  <si>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</si>
  <si>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</si>
  <si>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</si>
  <si>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</si>
  <si>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</si>
  <si>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</si>
  <si>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</si>
  <si>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</si>
  <si>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</si>
  <si>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</si>
  <si>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</si>
  <si>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</si>
  <si>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</si>
  <si>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</si>
  <si>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</si>
  <si>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</si>
  <si>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</si>
  <si>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</si>
  <si>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</si>
  <si>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</si>
  <si>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</si>
  <si>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</si>
  <si>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</si>
  <si>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</si>
  <si>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</si>
  <si>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</si>
  <si>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</si>
  <si>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</si>
  <si>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</si>
  <si>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</si>
  <si>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</si>
  <si>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</si>
  <si>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</si>
  <si>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</si>
  <si>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</si>
  <si>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</si>
  <si>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</si>
  <si>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</si>
  <si>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</si>
  <si>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</si>
  <si>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</si>
  <si>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</si>
  <si>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</si>
  <si>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</si>
  <si>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</si>
  <si>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</si>
  <si>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</si>
  <si>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</si>
  <si>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</si>
  <si>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</si>
  <si>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</si>
  <si>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</si>
  <si>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</si>
  <si>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</si>
  <si>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</si>
  <si>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</si>
  <si>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</si>
  <si>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</si>
  <si>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</si>
  <si>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</si>
  <si>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</si>
  <si>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</si>
  <si>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</si>
  <si>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</si>
  <si>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</si>
  <si>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</si>
  <si>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</si>
  <si>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</si>
  <si>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</si>
  <si>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</si>
  <si>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</si>
  <si>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</si>
  <si>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</si>
  <si>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</si>
  <si>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</si>
  <si>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</si>
  <si>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</si>
  <si>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</si>
  <si>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</si>
  <si>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</si>
  <si>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</si>
  <si>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</si>
  <si>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</si>
  <si>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</si>
  <si>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</si>
  <si>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</si>
  <si>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</si>
  <si>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</si>
  <si>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</si>
  <si>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</si>
  <si>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</si>
  <si>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</si>
  <si>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</si>
  <si>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</si>
  <si>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</si>
  <si>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</si>
  <si>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</si>
  <si>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</si>
  <si>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</si>
  <si>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</si>
  <si>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</si>
  <si>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</si>
  <si>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</si>
  <si>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</si>
  <si>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</si>
  <si>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</si>
  <si>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</si>
  <si>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</si>
  <si>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</si>
  <si>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</si>
  <si>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</si>
  <si>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</si>
  <si>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</si>
  <si>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</si>
  <si>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</si>
  <si>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</si>
  <si>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</si>
  <si>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</si>
  <si>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</si>
  <si>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</si>
  <si>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</si>
  <si>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</si>
  <si>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</si>
  <si>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</si>
  <si>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</si>
  <si>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</si>
  <si>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</si>
  <si>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</si>
  <si>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</si>
  <si>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</si>
  <si>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</si>
  <si>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</si>
  <si>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</si>
  <si>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</si>
  <si>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</si>
  <si>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</si>
  <si>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</si>
  <si>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</si>
  <si>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</si>
  <si>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</si>
  <si>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</si>
  <si>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</si>
  <si>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</si>
  <si>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</si>
  <si>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</si>
  <si>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</si>
  <si>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</si>
  <si>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</si>
  <si>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</si>
  <si>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</si>
  <si>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</si>
  <si>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</si>
  <si>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</si>
  <si>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</si>
  <si>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</si>
  <si>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</si>
  <si>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</si>
  <si>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</si>
  <si>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</si>
  <si>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</si>
  <si>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</si>
  <si>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</si>
  <si>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</si>
  <si>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</si>
  <si>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</si>
  <si>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</si>
  <si>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</si>
  <si>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</si>
  <si>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</si>
  <si>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</si>
  <si>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</si>
  <si>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</si>
  <si>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</si>
  <si>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</si>
  <si>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</si>
  <si>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</si>
  <si>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</si>
  <si>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</si>
  <si>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</si>
  <si>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</si>
  <si>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</si>
  <si>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</si>
  <si>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</si>
  <si>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</si>
  <si>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</si>
  <si>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</si>
  <si>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</si>
  <si>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</si>
  <si>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</si>
  <si>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</si>
  <si>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</si>
  <si>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</si>
  <si>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</si>
  <si>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</si>
  <si>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</si>
  <si>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</si>
  <si>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</si>
  <si>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</si>
  <si>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</si>
  <si>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</si>
  <si>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</si>
  <si>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</si>
  <si>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</si>
  <si>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</si>
  <si>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</si>
  <si>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</si>
  <si>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</si>
  <si>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</si>
  <si>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</si>
  <si>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</si>
  <si>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</si>
  <si>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</si>
  <si>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</si>
  <si>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</si>
  <si>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</si>
  <si>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</si>
  <si>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</si>
  <si>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</si>
  <si>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</si>
  <si>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</si>
  <si>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</si>
  <si>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</si>
  <si>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</si>
  <si>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</si>
  <si>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</si>
  <si>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</si>
  <si>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</si>
  <si>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</si>
  <si>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</si>
  <si>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</si>
  <si>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</si>
  <si>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</si>
  <si>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</si>
  <si>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</si>
  <si>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</si>
  <si>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</si>
  <si>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</si>
  <si>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</si>
  <si>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</si>
  <si>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</si>
  <si>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</si>
  <si>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</si>
  <si>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</si>
  <si>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</si>
  <si>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</si>
  <si>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</si>
  <si>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</si>
  <si>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</si>
  <si>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</si>
  <si>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</si>
  <si>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</si>
  <si>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</si>
  <si>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</si>
  <si>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</si>
  <si>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</si>
  <si>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</si>
  <si>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</si>
  <si>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</si>
  <si>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</si>
  <si>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</si>
  <si>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</si>
  <si>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</si>
  <si>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</si>
  <si>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</si>
  <si>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</si>
  <si>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</si>
  <si>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</si>
  <si>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</si>
  <si>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</si>
  <si>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</si>
  <si>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</si>
  <si>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</si>
  <si>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</si>
  <si>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</si>
  <si>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</si>
  <si>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</si>
  <si>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</si>
  <si>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</si>
  <si>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</si>
  <si>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</si>
  <si>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</si>
  <si>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</si>
  <si>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</si>
  <si>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</si>
  <si>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</si>
  <si>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</si>
  <si>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</si>
  <si>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</si>
  <si>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</si>
  <si>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</si>
  <si>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</si>
  <si>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</si>
  <si>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</si>
  <si>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</si>
  <si>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</si>
  <si>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</si>
  <si>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</si>
  <si>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</si>
  <si>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</si>
  <si>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</si>
  <si>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</si>
  <si>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</si>
  <si>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</si>
  <si>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</si>
  <si>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</si>
  <si>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</si>
  <si>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</si>
  <si>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</si>
  <si>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</si>
  <si>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</si>
  <si>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</si>
  <si>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</si>
  <si>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</si>
  <si>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</si>
  <si>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</si>
  <si>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</si>
  <si>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</si>
  <si>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</si>
  <si>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</si>
  <si>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</si>
  <si>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</si>
  <si>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</si>
  <si>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</si>
  <si>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</si>
  <si>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</si>
  <si>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</si>
  <si>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</si>
  <si>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</si>
  <si>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</si>
  <si>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</si>
  <si>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</si>
  <si>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</si>
  <si>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</si>
  <si>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</si>
  <si>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</si>
  <si>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</si>
  <si>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</si>
  <si>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</si>
  <si>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</si>
  <si>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</si>
  <si>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</si>
  <si>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</si>
  <si>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</si>
  <si>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</si>
  <si>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</si>
  <si>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</si>
  <si>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</si>
  <si>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</si>
  <si>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</si>
  <si>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</si>
  <si>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</si>
  <si>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</si>
  <si>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</si>
  <si>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</si>
  <si>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</si>
  <si>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</si>
  <si>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</si>
  <si>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</si>
  <si>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</si>
  <si>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</si>
  <si>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</si>
  <si>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</si>
  <si>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</si>
  <si>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</si>
  <si>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</si>
  <si>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</si>
  <si>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</si>
  <si>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</si>
  <si>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</si>
  <si>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</si>
  <si>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</si>
  <si>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</si>
  <si>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</si>
  <si>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</si>
  <si>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</si>
  <si>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</si>
  <si>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</si>
  <si>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</si>
  <si>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</si>
  <si>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</si>
  <si>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</si>
  <si>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</si>
  <si>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</si>
  <si>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</si>
  <si>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</si>
  <si>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</si>
  <si>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</si>
  <si>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</si>
  <si>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</si>
  <si>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</si>
  <si>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</si>
  <si>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</si>
  <si>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</si>
  <si>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</si>
  <si>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</si>
  <si>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</si>
  <si>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</si>
  <si>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</si>
  <si>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</si>
  <si>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</si>
  <si>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</si>
  <si>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</si>
  <si>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</si>
  <si>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</si>
  <si>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</si>
  <si>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</si>
  <si>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</si>
  <si>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</si>
  <si>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</si>
  <si>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</si>
  <si>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</si>
  <si>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</si>
  <si>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</si>
  <si>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</si>
  <si>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</si>
  <si>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</si>
  <si>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</si>
  <si>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</si>
  <si>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</si>
  <si>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</si>
  <si>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</si>
  <si>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</si>
  <si>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</si>
  <si>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</si>
  <si>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</si>
  <si>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</si>
  <si>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</si>
  <si>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</si>
  <si>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</si>
  <si>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</si>
  <si>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</si>
  <si>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</si>
  <si>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</si>
  <si>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</si>
  <si>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</si>
  <si>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</si>
  <si>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</si>
  <si>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</si>
  <si>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</si>
  <si>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</si>
  <si>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</si>
  <si>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</si>
  <si>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</si>
  <si>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</si>
  <si>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</si>
  <si>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</si>
  <si>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</si>
  <si>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</si>
  <si>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</si>
  <si>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</si>
  <si>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</si>
  <si>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</si>
  <si>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</si>
  <si>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</si>
  <si>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</si>
  <si>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</si>
  <si>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</si>
  <si>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</si>
  <si>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</si>
  <si>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</si>
  <si>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</si>
  <si>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</si>
  <si>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</si>
  <si>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</si>
  <si>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</si>
  <si>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</si>
  <si>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</si>
  <si>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</si>
  <si>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</si>
  <si>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</si>
  <si>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</si>
  <si>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</si>
  <si>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</si>
  <si>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</si>
  <si>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</si>
  <si>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</si>
  <si>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</si>
  <si>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</si>
  <si>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</si>
  <si>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</si>
  <si>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</si>
  <si>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</si>
  <si>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</si>
  <si>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</si>
  <si>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</si>
  <si>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</si>
  <si>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</si>
  <si>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</si>
  <si>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</si>
  <si>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</si>
  <si>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</si>
  <si>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</si>
  <si>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</si>
  <si>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</si>
  <si>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</si>
  <si>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</si>
  <si>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</si>
  <si>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</si>
  <si>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</si>
  <si>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</si>
  <si>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</si>
  <si>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</si>
  <si>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</si>
  <si>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</si>
  <si>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</si>
  <si>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</si>
  <si>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</si>
  <si>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</si>
  <si>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</si>
  <si>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</si>
  <si>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</si>
  <si>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</si>
  <si>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</si>
  <si>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</si>
  <si>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</si>
  <si>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</si>
  <si>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</si>
  <si>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</si>
  <si>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</si>
  <si>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</si>
  <si>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</si>
  <si>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</si>
  <si>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</si>
  <si>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</si>
  <si>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</si>
  <si>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</si>
  <si>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</si>
  <si>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</si>
  <si>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</si>
  <si>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</si>
  <si>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</si>
  <si>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</si>
  <si>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</si>
  <si>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</si>
  <si>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</si>
  <si>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</si>
  <si>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</si>
  <si>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</si>
  <si>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</si>
  <si>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</si>
  <si>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</si>
  <si>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</si>
  <si>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</si>
  <si>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</si>
  <si>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</si>
  <si>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</si>
  <si>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</si>
  <si>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</si>
  <si>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</si>
  <si>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</si>
  <si>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</si>
  <si>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</si>
  <si>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</si>
  <si>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</si>
  <si>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</si>
  <si>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</si>
  <si>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</si>
  <si>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</si>
  <si>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</si>
  <si>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</si>
  <si>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</si>
  <si>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</si>
  <si>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</si>
  <si>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</si>
  <si>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</si>
  <si>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</si>
  <si>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</si>
  <si>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</si>
  <si>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</si>
  <si>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</si>
  <si>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</si>
  <si>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</si>
  <si>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</si>
  <si>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</si>
  <si>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</si>
  <si>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</si>
  <si>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</si>
  <si>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</si>
  <si>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</si>
  <si>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</si>
  <si>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</si>
  <si>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</si>
  <si>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</si>
  <si>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</si>
  <si>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</si>
  <si>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</si>
  <si>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</si>
  <si>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</si>
  <si>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</si>
  <si>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</si>
  <si>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</si>
  <si>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</si>
  <si>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</si>
  <si>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</si>
  <si>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</si>
  <si>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</si>
  <si>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</si>
  <si>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</si>
  <si>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</si>
  <si>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</si>
  <si>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</si>
  <si>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</si>
  <si>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</si>
  <si>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</si>
  <si>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</si>
  <si>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</si>
  <si>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</si>
  <si>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</si>
  <si>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</si>
  <si>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</si>
  <si>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</si>
  <si>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</si>
  <si>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</si>
  <si>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</si>
  <si>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</si>
  <si>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</si>
  <si>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</si>
  <si>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</si>
  <si>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</si>
  <si>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</si>
  <si>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</si>
  <si>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</si>
  <si>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</si>
  <si>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</si>
  <si>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</si>
  <si>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</si>
  <si>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</si>
  <si>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</si>
  <si>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</si>
  <si>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</si>
  <si>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</si>
  <si>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</si>
  <si>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</si>
  <si>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</si>
  <si>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</si>
  <si>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</si>
  <si>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</si>
  <si>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</si>
  <si>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</si>
  <si>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</si>
  <si>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</si>
  <si>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</si>
  <si>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</si>
  <si>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</si>
  <si>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</si>
  <si>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</si>
  <si>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</si>
  <si>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</si>
  <si>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</si>
  <si>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</si>
  <si>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</si>
  <si>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</si>
  <si>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</si>
  <si>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</si>
  <si>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</si>
  <si>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</si>
  <si>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</si>
  <si>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</si>
  <si>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</si>
  <si>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</si>
  <si>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</si>
  <si>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</si>
  <si>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</si>
  <si>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</si>
  <si>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</si>
  <si>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</si>
  <si>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</si>
  <si>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</si>
  <si>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</si>
  <si>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</si>
  <si>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</si>
  <si>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</si>
  <si>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</si>
  <si>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</si>
  <si>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</si>
  <si>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</si>
  <si>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</si>
  <si>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</si>
  <si>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</si>
  <si>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</si>
  <si>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</si>
  <si>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</si>
  <si>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</si>
  <si>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</si>
  <si>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</si>
  <si>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</si>
  <si>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</si>
  <si>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</si>
  <si>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</si>
  <si>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</si>
  <si>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</si>
  <si>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</si>
  <si>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</si>
  <si>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</si>
  <si>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</si>
  <si>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</si>
  <si>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</si>
  <si>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</si>
  <si>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</si>
  <si>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</si>
  <si>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</si>
  <si>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</si>
  <si>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</si>
  <si>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</si>
  <si>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</si>
  <si>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</si>
  <si>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</si>
  <si>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</si>
  <si>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</si>
  <si>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</si>
  <si>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</si>
  <si>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</si>
  <si>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</si>
  <si>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</si>
  <si>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</si>
  <si>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</si>
  <si>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</si>
  <si>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</si>
  <si>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</si>
  <si>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</si>
  <si>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</si>
  <si>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</si>
  <si>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</si>
  <si>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</si>
  <si>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</si>
  <si>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</si>
  <si>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</si>
  <si>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</si>
  <si>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</si>
  <si>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</si>
  <si>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</si>
  <si>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</si>
  <si>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</si>
  <si>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</si>
  <si>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</si>
  <si>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</si>
  <si>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</si>
  <si>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</si>
  <si>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</si>
  <si>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</si>
  <si>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</si>
  <si>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</si>
  <si>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</si>
  <si>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</si>
  <si>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</si>
  <si>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</si>
  <si>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</si>
  <si>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</si>
  <si>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</si>
  <si>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</si>
  <si>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</si>
  <si>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</si>
  <si>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</si>
  <si>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</si>
  <si>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</si>
  <si>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</si>
  <si>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</si>
  <si>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</si>
  <si>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</si>
  <si>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</si>
  <si>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</si>
  <si>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</si>
  <si>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</si>
  <si>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</si>
  <si>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</si>
  <si>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</si>
  <si>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</si>
  <si>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</si>
  <si>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</si>
  <si>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</si>
  <si>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</si>
  <si>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</si>
  <si>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</si>
  <si>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</si>
  <si>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</si>
  <si>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</si>
  <si>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</si>
  <si>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</si>
  <si>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</si>
  <si>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</si>
  <si>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</si>
  <si>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</si>
  <si>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</si>
  <si>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</si>
  <si>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</si>
  <si>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</si>
  <si>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</si>
  <si>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</si>
  <si>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</si>
  <si>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</si>
  <si>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</si>
  <si>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</si>
  <si>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</si>
  <si>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</si>
  <si>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</si>
  <si>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</si>
  <si>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</si>
  <si>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</si>
  <si>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</si>
  <si>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</si>
  <si>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</si>
  <si>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</si>
  <si>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</si>
  <si>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</si>
  <si>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</si>
  <si>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</si>
  <si>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</si>
  <si>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</si>
  <si>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</si>
  <si>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</si>
  <si>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</si>
  <si>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</si>
  <si>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</si>
  <si>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</si>
  <si>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</si>
  <si>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</si>
  <si>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</si>
  <si>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</si>
  <si>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</si>
  <si>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</si>
  <si>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</si>
  <si>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</si>
  <si>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</si>
  <si>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</si>
  <si>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</si>
  <si>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</si>
  <si>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</si>
  <si>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</si>
  <si>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</si>
  <si>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</si>
  <si>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</si>
  <si>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</si>
  <si>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</si>
  <si>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</si>
  <si>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</si>
  <si>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</si>
  <si>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</si>
  <si>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</si>
  <si>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</si>
  <si>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</si>
  <si>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</si>
  <si>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</si>
  <si>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</si>
  <si>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</si>
  <si>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</si>
  <si>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</si>
  <si>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</si>
  <si>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</si>
  <si>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</si>
  <si>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</si>
  <si>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</si>
  <si>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</si>
  <si>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</si>
  <si>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</si>
  <si>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</si>
  <si>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</si>
  <si>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</si>
  <si>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</si>
  <si>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</si>
  <si>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</si>
  <si>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</si>
  <si>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</si>
  <si>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</si>
  <si>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</si>
  <si>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</si>
  <si>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</si>
  <si>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</si>
  <si>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</si>
  <si>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</si>
  <si>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</si>
  <si>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</si>
  <si>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</si>
  <si>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</si>
  <si>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</si>
  <si>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</si>
  <si>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</si>
  <si>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</si>
  <si>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</si>
  <si>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</si>
  <si>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</si>
  <si>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</si>
  <si>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</si>
  <si>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</si>
  <si>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</si>
  <si>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</si>
  <si>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</si>
  <si>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</si>
  <si>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</si>
  <si>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</si>
  <si>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</si>
  <si>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</si>
  <si>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</si>
  <si>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</si>
  <si>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</si>
  <si>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</si>
  <si>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</si>
  <si>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</si>
  <si>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</si>
  <si>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</si>
  <si>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</si>
  <si>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</si>
  <si>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</si>
  <si>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</si>
  <si>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</si>
  <si>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</si>
  <si>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</si>
  <si>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</si>
  <si>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</si>
  <si>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</si>
  <si>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</si>
  <si>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</si>
  <si>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</si>
  <si>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</si>
  <si>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</si>
  <si>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</si>
  <si>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</si>
  <si>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</si>
  <si>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</si>
  <si>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</si>
  <si>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</si>
  <si>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</si>
  <si>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</si>
  <si>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</si>
  <si>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</si>
  <si>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</si>
  <si>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</si>
  <si>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</si>
  <si>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</si>
  <si>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</si>
  <si>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</si>
  <si>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</si>
  <si>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</si>
  <si>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</si>
  <si>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</si>
  <si>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</si>
  <si>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</si>
  <si>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</si>
  <si>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</si>
  <si>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</si>
  <si>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</si>
  <si>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</si>
  <si>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</si>
  <si>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</si>
  <si>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</si>
  <si>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</si>
  <si>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</si>
  <si>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</si>
  <si>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</si>
  <si>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</si>
  <si>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</si>
  <si>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</si>
  <si>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</si>
  <si>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</si>
  <si>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</si>
  <si>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</si>
  <si>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</si>
  <si>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</si>
  <si>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</si>
  <si>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</si>
  <si>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</si>
  <si>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</si>
  <si>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</si>
  <si>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</si>
  <si>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</si>
  <si>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</si>
  <si>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</si>
  <si>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</si>
  <si>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</si>
  <si>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</si>
  <si>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</si>
  <si>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</si>
  <si>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</si>
  <si>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</si>
  <si>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</si>
  <si>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</si>
  <si>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</si>
  <si>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</si>
  <si>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</si>
  <si>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</si>
  <si>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</si>
  <si>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</si>
  <si>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</si>
  <si>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</si>
  <si>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</si>
  <si>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</si>
  <si>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</si>
  <si>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</si>
  <si>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</si>
  <si>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</si>
  <si>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</si>
  <si>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</si>
  <si>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</si>
  <si>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</si>
  <si>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</si>
  <si>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</si>
  <si>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</si>
  <si>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</si>
  <si>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</si>
  <si>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</si>
  <si>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</si>
  <si>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</si>
  <si>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</si>
  <si>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</si>
  <si>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</si>
  <si>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</si>
  <si>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</si>
  <si>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</si>
  <si>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</si>
  <si>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</si>
  <si>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</si>
  <si>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</si>
  <si>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</si>
  <si>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</si>
  <si>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</si>
  <si>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</si>
  <si>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</si>
  <si>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</si>
  <si>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</si>
  <si>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</si>
  <si>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</si>
  <si>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</si>
  <si>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</si>
  <si>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</si>
  <si>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</si>
  <si>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</si>
  <si>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</si>
  <si>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</si>
  <si>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</si>
  <si>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</si>
  <si>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</si>
  <si>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</si>
  <si>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</si>
  <si>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</si>
  <si>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</si>
  <si>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</si>
  <si>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</si>
  <si>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</si>
  <si>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</si>
  <si>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</si>
  <si>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</si>
  <si>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</si>
  <si>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</si>
  <si>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</si>
  <si>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</si>
  <si>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</si>
  <si>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</si>
  <si>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</si>
  <si>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</si>
  <si>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</si>
  <si>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</si>
  <si>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</si>
  <si>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</si>
  <si>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</si>
  <si>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</si>
  <si>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</si>
  <si>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</si>
  <si>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</si>
  <si>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</si>
  <si>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</si>
  <si>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</si>
  <si>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</si>
  <si>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</si>
  <si>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</si>
  <si>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</si>
  <si>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</si>
  <si>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</si>
  <si>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</si>
  <si>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</si>
  <si>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</si>
  <si>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</si>
  <si>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</si>
  <si>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</si>
  <si>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</si>
  <si>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</si>
  <si>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</si>
  <si>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</si>
  <si>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</si>
  <si>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</si>
  <si>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</si>
  <si>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</si>
  <si>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</si>
  <si>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</si>
  <si>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</si>
  <si>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</si>
  <si>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</si>
  <si>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</si>
  <si>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</si>
  <si>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</si>
  <si>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</si>
  <si>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</si>
  <si>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</si>
  <si>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</si>
  <si>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</si>
  <si>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</si>
  <si>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</si>
  <si>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</si>
  <si>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</si>
  <si>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</si>
  <si>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</si>
  <si>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</si>
  <si>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</si>
  <si>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</si>
  <si>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</si>
  <si>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</si>
  <si>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</si>
  <si>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</si>
  <si>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</si>
  <si>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</si>
  <si>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</si>
  <si>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</si>
  <si>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</si>
  <si>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</si>
  <si>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</si>
  <si>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</si>
  <si>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</si>
  <si>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</si>
  <si>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</si>
  <si>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</si>
  <si>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</si>
  <si>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</si>
  <si>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</si>
  <si>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</si>
  <si>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</si>
  <si>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</si>
  <si>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</si>
  <si>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</si>
  <si>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</si>
  <si>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</si>
  <si>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</si>
  <si>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</si>
  <si>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</si>
  <si>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</si>
  <si>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</si>
  <si>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</si>
  <si>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</si>
  <si>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</si>
  <si>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</si>
  <si>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</si>
  <si>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</si>
  <si>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</si>
  <si>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</si>
  <si>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</si>
  <si>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</si>
  <si>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</si>
  <si>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</si>
  <si>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</si>
  <si>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</si>
  <si>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</si>
  <si>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</si>
  <si>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</si>
  <si>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</si>
  <si>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</si>
  <si>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</si>
  <si>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</si>
  <si>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</si>
  <si>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</si>
  <si>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</si>
  <si>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</si>
  <si>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</si>
  <si>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</si>
  <si>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</si>
  <si>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</si>
  <si>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</si>
  <si>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</si>
  <si>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</si>
  <si>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</si>
  <si>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</si>
  <si>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</si>
  <si>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</si>
  <si>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</si>
  <si>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</si>
  <si>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</si>
  <si>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</si>
  <si>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</si>
  <si>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</si>
  <si>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</si>
  <si>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</si>
  <si>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</si>
  <si>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</si>
  <si>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</si>
  <si>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</si>
  <si>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</si>
  <si>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</si>
  <si>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</si>
  <si>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</si>
  <si>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</si>
  <si>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</si>
  <si>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</si>
  <si>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</si>
  <si>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</si>
  <si>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</si>
  <si>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</si>
  <si>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</si>
  <si>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</si>
  <si>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</si>
  <si>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</si>
  <si>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</si>
  <si>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</si>
  <si>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</si>
  <si>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</si>
  <si>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</si>
  <si>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</si>
  <si>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</si>
  <si>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</si>
  <si>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</si>
  <si>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</si>
  <si>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</si>
  <si>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</si>
  <si>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</si>
  <si>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</si>
  <si>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</si>
  <si>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</si>
  <si>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</si>
  <si>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</si>
  <si>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</si>
  <si>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</si>
  <si>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</si>
  <si>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</si>
  <si>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</si>
  <si>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</si>
  <si>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</si>
  <si>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</si>
  <si>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</si>
  <si>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</si>
  <si>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</si>
  <si>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</si>
  <si>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</si>
  <si>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</si>
  <si>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</si>
  <si>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</si>
  <si>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</si>
  <si>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</si>
  <si>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</si>
  <si>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</si>
  <si>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</si>
  <si>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</si>
  <si>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</si>
  <si>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</si>
  <si>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</si>
  <si>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</si>
  <si>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</si>
  <si>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</si>
  <si>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</si>
  <si>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</si>
  <si>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</si>
  <si>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</si>
  <si>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</si>
  <si>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</si>
  <si>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</si>
  <si>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</si>
  <si>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</si>
  <si>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</si>
  <si>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</si>
  <si>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</si>
  <si>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</si>
  <si>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</si>
  <si>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</si>
  <si>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</si>
  <si>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</si>
  <si>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</si>
  <si>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</si>
  <si>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</si>
  <si>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</si>
  <si>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</si>
  <si>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</si>
  <si>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</si>
  <si>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</si>
  <si>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</si>
  <si>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</si>
  <si>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</si>
  <si>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</si>
  <si>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</si>
  <si>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</si>
  <si>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</si>
  <si>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</si>
  <si>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</si>
  <si>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</si>
  <si>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</si>
  <si>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</si>
  <si>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</si>
  <si>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</si>
  <si>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</si>
  <si>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</si>
  <si>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</si>
  <si>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</si>
  <si>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</si>
  <si>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</si>
  <si>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</si>
  <si>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</si>
  <si>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</si>
  <si>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</si>
  <si>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</si>
  <si>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</si>
  <si>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</si>
  <si>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</si>
  <si>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</si>
  <si>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</si>
  <si>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</si>
  <si>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</si>
  <si>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</si>
  <si>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</si>
  <si>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</si>
  <si>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</si>
  <si>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</si>
  <si>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</si>
  <si>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</si>
  <si>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</si>
  <si>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</si>
  <si>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</si>
  <si>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</si>
  <si>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</si>
  <si>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</si>
  <si>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</si>
  <si>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</si>
  <si>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</si>
  <si>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</si>
  <si>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</si>
  <si>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</si>
  <si>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</si>
  <si>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</si>
  <si>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</si>
  <si>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</si>
  <si>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</si>
  <si>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</si>
  <si>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</si>
  <si>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</si>
  <si>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</si>
  <si>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</si>
  <si>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</si>
  <si>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</si>
  <si>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</si>
  <si>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</si>
  <si>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</si>
  <si>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</si>
  <si>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</si>
  <si>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</si>
  <si>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</si>
  <si>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</si>
  <si>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</si>
  <si>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</si>
  <si>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</si>
  <si>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</si>
  <si>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</si>
  <si>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</si>
  <si>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</si>
  <si>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</si>
  <si>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</si>
  <si>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</si>
  <si>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</si>
  <si>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</si>
  <si>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</si>
  <si>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</si>
  <si>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</si>
  <si>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</si>
  <si>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</si>
  <si>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</si>
  <si>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</si>
  <si>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</si>
  <si>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</si>
  <si>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</si>
  <si>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</si>
  <si>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</si>
  <si>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</si>
  <si>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</si>
  <si>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</si>
  <si>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</si>
  <si>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</si>
  <si>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</si>
  <si>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</si>
  <si>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</si>
  <si>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</si>
  <si>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</si>
  <si>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</si>
  <si>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</si>
  <si>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</si>
  <si>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</si>
  <si>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</si>
  <si>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</si>
  <si>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</si>
  <si>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</si>
  <si>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</si>
  <si>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</si>
  <si>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</si>
  <si>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</si>
  <si>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</si>
  <si>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</si>
  <si>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</si>
  <si>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</si>
  <si>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</si>
  <si>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</si>
  <si>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</si>
  <si>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</si>
  <si>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</si>
  <si>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</si>
  <si>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</si>
  <si>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</si>
  <si>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</si>
  <si>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</si>
  <si>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</si>
  <si>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</si>
  <si>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</si>
  <si>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</si>
  <si>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</si>
  <si>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</si>
  <si>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</si>
  <si>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</si>
  <si>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</si>
  <si>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</si>
  <si>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</si>
  <si>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</si>
  <si>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</si>
  <si>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</si>
  <si>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</si>
  <si>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</si>
  <si>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</si>
  <si>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</si>
  <si>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</si>
  <si>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</si>
  <si>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</si>
  <si>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</si>
  <si>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</si>
  <si>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</si>
  <si>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</si>
  <si>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</si>
  <si>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</si>
  <si>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</si>
  <si>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</si>
  <si>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</si>
  <si>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</si>
  <si>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</si>
  <si>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</si>
  <si>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</si>
  <si>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</si>
  <si>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</si>
  <si>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</si>
  <si>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</si>
  <si>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</si>
  <si>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</si>
  <si>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</si>
  <si>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</si>
  <si>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</si>
  <si>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</si>
  <si>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</si>
  <si>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</si>
  <si>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</si>
  <si>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</si>
  <si>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</si>
  <si>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</si>
  <si>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</si>
  <si>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</si>
  <si>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</si>
  <si>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</si>
  <si>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</si>
  <si>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</si>
  <si>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</si>
  <si>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</si>
  <si>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</si>
  <si>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</si>
  <si>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</si>
  <si>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</si>
  <si>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</si>
  <si>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</si>
  <si>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</si>
  <si>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</si>
  <si>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</si>
  <si>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</si>
  <si>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</si>
  <si>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</si>
  <si>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</si>
  <si>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</si>
  <si>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</si>
  <si>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</si>
  <si>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</si>
  <si>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</si>
  <si>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</si>
  <si>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</si>
  <si>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</si>
  <si>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</si>
  <si>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</si>
  <si>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</si>
  <si>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</si>
  <si>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</si>
  <si>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</si>
  <si>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</si>
  <si>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</si>
  <si>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</si>
  <si>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</si>
  <si>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</si>
  <si>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</si>
  <si>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</si>
  <si>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</si>
  <si>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</si>
  <si>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</si>
  <si>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</si>
  <si>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</si>
  <si>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</si>
  <si>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</si>
  <si>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</si>
  <si>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</si>
  <si>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</si>
  <si>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</si>
  <si>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</si>
  <si>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</si>
  <si>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</si>
  <si>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</si>
  <si>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</si>
  <si>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</si>
  <si>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</si>
  <si>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</si>
  <si>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</si>
  <si>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</si>
  <si>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</si>
  <si>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</si>
  <si>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</si>
  <si>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</si>
  <si>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</si>
  <si>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</si>
  <si>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</si>
  <si>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</si>
  <si>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</si>
  <si>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</si>
  <si>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</si>
  <si>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</si>
  <si>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</si>
  <si>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</si>
  <si>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</si>
  <si>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</si>
  <si>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</si>
  <si>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</si>
  <si>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</si>
  <si>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</si>
  <si>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</si>
  <si>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</si>
  <si>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</si>
  <si>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</si>
  <si>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</si>
  <si>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</si>
  <si>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</si>
  <si>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</si>
  <si>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</si>
  <si>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</si>
  <si>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</si>
  <si>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</si>
  <si>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</si>
  <si>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</si>
  <si>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</si>
  <si>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</si>
  <si>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</si>
  <si>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</si>
  <si>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</si>
  <si>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</si>
  <si>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</si>
  <si>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</si>
  <si>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</si>
  <si>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</si>
  <si>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</si>
  <si>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</si>
  <si>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</si>
  <si>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</si>
  <si>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</si>
  <si>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</si>
  <si>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</si>
  <si>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</si>
  <si>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</si>
  <si>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</si>
  <si>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</si>
  <si>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</si>
  <si>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</si>
  <si>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</si>
  <si>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</si>
  <si>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</si>
  <si>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</si>
  <si>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</si>
  <si>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</si>
  <si>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</si>
  <si>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</si>
  <si>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</si>
  <si>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</si>
  <si>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</si>
  <si>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</si>
  <si>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</si>
  <si>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</si>
  <si>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</si>
  <si>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</si>
  <si>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</si>
  <si>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</si>
  <si>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</si>
  <si>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</si>
  <si>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</si>
  <si>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</si>
  <si>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</si>
  <si>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</si>
  <si>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</si>
  <si>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</si>
  <si>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</si>
  <si>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</si>
  <si>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</si>
  <si>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</si>
  <si>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</si>
  <si>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</si>
  <si>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</si>
  <si>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</si>
  <si>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</si>
  <si>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</si>
  <si>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</si>
  <si>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</si>
  <si>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</si>
  <si>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</si>
  <si>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</si>
  <si>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</si>
  <si>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</si>
  <si>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</si>
  <si>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</si>
  <si>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</si>
  <si>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</si>
  <si>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</si>
  <si>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</si>
  <si>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</si>
  <si>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</si>
  <si>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</si>
  <si>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</si>
  <si>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</si>
  <si>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</si>
  <si>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</si>
  <si>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</si>
  <si>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</si>
  <si>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</si>
  <si>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</si>
  <si>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</si>
  <si>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</si>
  <si>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</si>
  <si>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</si>
  <si>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</si>
  <si>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</si>
  <si>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</si>
  <si>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</si>
  <si>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</si>
  <si>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</si>
  <si>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</si>
  <si>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</si>
  <si>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</si>
  <si>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</si>
  <si>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</si>
  <si>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</si>
  <si>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</si>
  <si>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</si>
  <si>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</si>
  <si>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</si>
  <si>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</si>
  <si>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</si>
  <si>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</si>
  <si>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</si>
  <si>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</si>
  <si>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</si>
  <si>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</si>
  <si>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</si>
  <si>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</si>
  <si>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</si>
  <si>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</si>
  <si>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</si>
  <si>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</si>
  <si>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</si>
  <si>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</si>
  <si>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</si>
  <si>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</si>
  <si>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</si>
  <si>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</si>
  <si>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</si>
  <si>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</si>
  <si>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</si>
  <si>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</si>
  <si>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</si>
  <si>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</si>
  <si>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</si>
  <si>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</si>
  <si>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</si>
  <si>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</si>
  <si>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</si>
  <si>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</si>
  <si>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</si>
  <si>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</si>
  <si>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</si>
  <si>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</si>
  <si>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</si>
  <si>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</si>
  <si>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</si>
  <si>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</si>
  <si>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</si>
  <si>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</si>
  <si>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</si>
  <si>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</si>
  <si>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</si>
  <si>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</si>
  <si>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</si>
  <si>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</si>
  <si>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</si>
  <si>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</si>
  <si>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</si>
  <si>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</si>
  <si>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</si>
  <si>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</si>
  <si>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</si>
  <si>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</si>
  <si>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</si>
  <si>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</si>
  <si>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</si>
  <si>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</si>
  <si>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</si>
  <si>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</si>
  <si>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</si>
  <si>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</si>
  <si>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</si>
  <si>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</si>
  <si>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</si>
  <si>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</si>
  <si>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</si>
  <si>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</si>
  <si>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</si>
  <si>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</si>
  <si>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</si>
  <si>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</si>
  <si>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</si>
  <si>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</si>
  <si>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</si>
  <si>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</si>
  <si>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</si>
  <si>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</si>
  <si>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</si>
  <si>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</si>
  <si>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</si>
  <si>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</si>
  <si>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</si>
  <si>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</si>
  <si>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</si>
  <si>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</si>
  <si>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</si>
  <si>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</si>
  <si>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</si>
  <si>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</si>
  <si>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</si>
  <si>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</si>
  <si>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</si>
  <si>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</si>
  <si>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</si>
  <si>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</si>
  <si>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</si>
  <si>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</si>
  <si>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</si>
  <si>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</si>
  <si>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</si>
  <si>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</si>
  <si>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</si>
  <si>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</si>
  <si>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</si>
  <si>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</si>
  <si>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</si>
  <si>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</si>
  <si>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</si>
  <si>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</si>
  <si>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</si>
  <si>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</si>
  <si>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</si>
  <si>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</si>
  <si>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</si>
  <si>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</si>
  <si>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</si>
  <si>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</si>
  <si>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</si>
  <si>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</si>
  <si>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</si>
  <si>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</si>
  <si>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</si>
  <si>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</si>
  <si>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</si>
  <si>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</si>
  <si>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</si>
  <si>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</si>
  <si>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</si>
  <si>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</si>
  <si>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</si>
  <si>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</si>
  <si>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</si>
  <si>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</si>
  <si>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</si>
  <si>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</si>
  <si>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</si>
  <si>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</si>
  <si>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</si>
  <si>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</si>
  <si>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</si>
  <si>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</si>
  <si>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</si>
  <si>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</si>
  <si>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</si>
  <si>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</si>
  <si>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</si>
  <si>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</si>
  <si>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</si>
  <si>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</si>
  <si>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</si>
  <si>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</si>
  <si>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</si>
  <si>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</si>
  <si>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</si>
  <si>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</si>
  <si>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</si>
  <si>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</si>
  <si>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</si>
  <si>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</si>
  <si>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</si>
  <si>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</si>
  <si>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</si>
  <si>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</si>
  <si>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</si>
  <si>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</si>
  <si>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</si>
  <si>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</si>
  <si>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</si>
  <si>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</si>
  <si>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</si>
  <si>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</si>
  <si>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</si>
  <si>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</si>
  <si>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</si>
  <si>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</si>
  <si>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</si>
  <si>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</si>
  <si>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</si>
  <si>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</si>
  <si>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</si>
  <si>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</si>
  <si>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</si>
  <si>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</si>
  <si>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</si>
  <si>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</si>
  <si>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</si>
  <si>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</si>
  <si>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</si>
  <si>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</si>
  <si>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</si>
  <si>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</si>
  <si>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</si>
  <si>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</si>
  <si>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</si>
  <si>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</si>
  <si>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</si>
  <si>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</si>
  <si>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</si>
  <si>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</si>
  <si>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</si>
  <si>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</si>
  <si>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</si>
  <si>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</si>
  <si>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</si>
  <si>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</si>
  <si>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</si>
  <si>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</si>
  <si>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</si>
  <si>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</si>
  <si>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</si>
  <si>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</si>
  <si>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</si>
  <si>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</si>
  <si>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</si>
  <si>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</si>
  <si>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</si>
  <si>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</si>
  <si>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</si>
  <si>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</si>
  <si>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</si>
  <si>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</si>
  <si>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</si>
  <si>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</si>
  <si>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</si>
  <si>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</si>
  <si>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</si>
  <si>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</si>
  <si>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</si>
  <si>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</si>
  <si>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</si>
  <si>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</si>
  <si>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</si>
  <si>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</si>
  <si>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</si>
  <si>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</si>
  <si>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</si>
  <si>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</si>
  <si>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</si>
  <si>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</si>
  <si>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</si>
  <si>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</si>
  <si>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</si>
  <si>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</si>
  <si>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</si>
  <si>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</si>
  <si>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</si>
  <si>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</si>
  <si>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</si>
  <si>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</si>
  <si>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</si>
  <si>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</si>
  <si>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</si>
  <si>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</si>
  <si>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</si>
  <si>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</si>
  <si>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</si>
  <si>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</si>
  <si>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</si>
  <si>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</si>
  <si>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</si>
  <si>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</si>
  <si>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</si>
  <si>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</si>
  <si>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</si>
  <si>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</si>
  <si>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</si>
  <si>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</si>
  <si>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</si>
  <si>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</si>
  <si>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</si>
  <si>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</si>
  <si>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</si>
  <si>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</si>
  <si>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</si>
  <si>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</si>
  <si>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</si>
  <si>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</si>
  <si>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</si>
  <si>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</si>
  <si>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</si>
  <si>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</si>
  <si>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</si>
  <si>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</si>
  <si>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</si>
  <si>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</si>
  <si>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</si>
  <si>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</si>
  <si>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</si>
  <si>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</si>
  <si>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</si>
  <si>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</si>
  <si>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</si>
  <si>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</si>
  <si>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</si>
  <si>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</si>
  <si>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</si>
  <si>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</si>
  <si>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</si>
  <si>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</si>
  <si>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</si>
  <si>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</si>
  <si>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</si>
  <si>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</si>
  <si>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</si>
  <si>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</si>
  <si>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</si>
  <si>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</si>
  <si>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</si>
  <si>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</si>
  <si>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</si>
  <si>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</si>
  <si>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</si>
  <si>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</si>
  <si>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</si>
  <si>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</si>
  <si>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</si>
  <si>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</si>
  <si>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</si>
  <si>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</si>
  <si>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</si>
  <si>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</si>
  <si>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</si>
  <si>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</si>
  <si>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</si>
  <si>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</si>
  <si>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</si>
  <si>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</si>
  <si>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</si>
  <si>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</si>
  <si>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</si>
  <si>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</si>
  <si>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</si>
  <si>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</si>
  <si>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</si>
  <si>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</si>
  <si>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</si>
  <si>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</si>
  <si>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</si>
  <si>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</si>
  <si>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</si>
  <si>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</si>
  <si>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</si>
  <si>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</si>
  <si>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</si>
  <si>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</si>
  <si>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</si>
  <si>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</si>
  <si>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</si>
  <si>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</si>
  <si>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</si>
  <si>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</si>
  <si>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</si>
  <si>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</si>
  <si>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</si>
  <si>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</si>
  <si>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</si>
  <si>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</si>
  <si>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</si>
  <si>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</si>
  <si>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</si>
  <si>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</si>
  <si>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</si>
  <si>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</si>
  <si>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</si>
  <si>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</si>
  <si>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</si>
  <si>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</si>
  <si>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</si>
  <si>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</si>
  <si>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</si>
  <si>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</si>
  <si>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</si>
  <si>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</si>
  <si>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</si>
  <si>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</si>
  <si>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</si>
  <si>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</si>
  <si>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</si>
  <si>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</si>
  <si>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</si>
  <si>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</si>
  <si>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</si>
  <si>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</si>
  <si>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</si>
  <si>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</si>
  <si>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</si>
  <si>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</si>
  <si>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</si>
  <si>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</si>
  <si>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</si>
  <si>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</si>
  <si>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</si>
  <si>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</si>
  <si>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</si>
  <si>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</si>
  <si>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</si>
  <si>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</si>
  <si>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</si>
  <si>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</si>
  <si>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</si>
  <si>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</si>
  <si>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</si>
  <si>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</si>
  <si>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</si>
  <si>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</si>
  <si>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</si>
  <si>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</si>
  <si>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</si>
  <si>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</si>
  <si>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</si>
  <si>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</si>
  <si>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</si>
  <si>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</si>
  <si>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</si>
  <si>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</si>
  <si>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</si>
  <si>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</si>
  <si>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</si>
  <si>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</si>
  <si>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</si>
  <si>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</si>
  <si>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</si>
  <si>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</si>
  <si>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</si>
  <si>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</si>
  <si>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</si>
  <si>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</si>
  <si>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</si>
  <si>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</si>
  <si>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</si>
  <si>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</si>
  <si>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</si>
  <si>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</si>
  <si>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</si>
  <si>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</si>
  <si>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</si>
  <si>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</si>
  <si>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</si>
  <si>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</si>
  <si>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</si>
  <si>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</si>
  <si>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</si>
  <si>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</si>
  <si>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</si>
  <si>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</si>
  <si>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</si>
  <si>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</si>
  <si>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</si>
  <si>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</si>
  <si>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</si>
  <si>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</si>
  <si>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</si>
  <si>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</si>
  <si>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</si>
  <si>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</si>
  <si>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</si>
  <si>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</si>
  <si>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</si>
  <si>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</si>
  <si>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</si>
  <si>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</si>
  <si>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</si>
  <si>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</si>
  <si>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</si>
  <si>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</si>
  <si>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</si>
  <si>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</si>
  <si>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</si>
  <si>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</si>
  <si>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</si>
  <si>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</si>
  <si>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</si>
  <si>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</si>
  <si>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</si>
  <si>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</si>
  <si>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</si>
  <si>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</si>
  <si>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</si>
  <si>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</si>
  <si>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</si>
  <si>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</si>
  <si>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</si>
  <si>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</si>
  <si>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</si>
  <si>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</si>
  <si>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</si>
  <si>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</si>
  <si>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</si>
  <si>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</si>
  <si>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</si>
  <si>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</si>
  <si>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</si>
  <si>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</si>
  <si>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</si>
  <si>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</si>
  <si>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</si>
  <si>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</si>
  <si>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</si>
  <si>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</si>
  <si>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</si>
  <si>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</si>
  <si>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</si>
  <si>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</si>
  <si>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</si>
  <si>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</si>
  <si>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</si>
  <si>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</si>
  <si>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</si>
  <si>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</si>
  <si>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</si>
  <si>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</si>
  <si>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</si>
  <si>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</si>
  <si>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</si>
  <si>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</si>
  <si>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</si>
  <si>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</si>
  <si>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</si>
  <si>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</si>
  <si>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</si>
  <si>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</si>
  <si>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</si>
  <si>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</si>
  <si>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</si>
  <si>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</si>
  <si>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</si>
  <si>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</si>
  <si>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</si>
  <si>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</si>
  <si>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</si>
  <si>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</si>
  <si>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</si>
  <si>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</si>
  <si>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</si>
  <si>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</si>
  <si>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</si>
  <si>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</si>
  <si>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</si>
  <si>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</si>
  <si>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</si>
  <si>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</si>
  <si>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</si>
  <si>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</si>
  <si>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</si>
  <si>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</si>
  <si>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</si>
  <si>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</si>
  <si>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</si>
  <si>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</si>
  <si>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</si>
  <si>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</si>
  <si>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</si>
  <si>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</si>
  <si>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</si>
  <si>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</si>
  <si>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</si>
  <si>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</si>
  <si>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</si>
  <si>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</si>
  <si>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</si>
  <si>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</si>
  <si>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</si>
  <si>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</si>
  <si>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</si>
  <si>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</si>
  <si>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</si>
  <si>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</si>
  <si>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</si>
  <si>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</si>
  <si>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</si>
  <si>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</si>
  <si>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</si>
  <si>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</si>
  <si>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</si>
  <si>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</si>
  <si>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</si>
  <si>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</si>
  <si>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</si>
  <si>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</si>
  <si>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</si>
  <si>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</si>
  <si>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</si>
  <si>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</si>
  <si>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</si>
  <si>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</si>
  <si>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</si>
  <si>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</si>
  <si>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</si>
  <si>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</si>
  <si>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</si>
  <si>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</si>
  <si>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</si>
  <si>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</si>
  <si>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</si>
  <si>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</si>
  <si>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</si>
  <si>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</si>
  <si>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</si>
  <si>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</si>
  <si>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</si>
  <si>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</si>
  <si>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</si>
  <si>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</si>
  <si>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</si>
  <si>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</si>
  <si>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</si>
  <si>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</si>
  <si>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</si>
  <si>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</si>
  <si>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</si>
  <si>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</si>
  <si>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</si>
  <si>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</si>
  <si>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</si>
  <si>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</si>
  <si>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</si>
  <si>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</si>
  <si>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</si>
  <si>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</si>
  <si>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</si>
  <si>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</si>
  <si>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</si>
  <si>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</si>
  <si>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</si>
  <si>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</si>
  <si>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</si>
  <si>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</si>
  <si>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</si>
  <si>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</si>
  <si>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</si>
  <si>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</si>
  <si>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</si>
  <si>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</si>
  <si>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</si>
  <si>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</si>
  <si>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</si>
  <si>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</si>
  <si>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</si>
  <si>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</si>
  <si>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</si>
  <si>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</si>
  <si>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</si>
  <si>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</si>
  <si>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</si>
  <si>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</si>
  <si>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</si>
  <si>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</si>
  <si>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</si>
  <si>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</si>
  <si>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</si>
  <si>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</si>
  <si>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</si>
  <si>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</si>
  <si>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</si>
  <si>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</si>
  <si>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</si>
  <si>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</si>
  <si>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</si>
  <si>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</si>
  <si>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</si>
  <si>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</si>
  <si>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</si>
  <si>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</si>
  <si>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</si>
  <si>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</si>
  <si>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</si>
  <si>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</si>
  <si>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</si>
  <si>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</si>
  <si>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</si>
  <si>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</si>
  <si>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</si>
  <si>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</si>
  <si>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</si>
  <si>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</si>
  <si>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</si>
  <si>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</si>
  <si>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</si>
  <si>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</si>
  <si>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</si>
  <si>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</si>
  <si>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</si>
  <si>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</si>
  <si>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</si>
  <si>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</si>
  <si>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</si>
  <si>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</si>
  <si>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</si>
  <si>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</si>
  <si>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</si>
  <si>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</si>
  <si>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</si>
  <si>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</si>
  <si>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</si>
  <si>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</si>
  <si>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</si>
  <si>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</si>
  <si>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</si>
  <si>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</si>
  <si>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</si>
  <si>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</si>
  <si>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</si>
  <si>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</si>
  <si>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</si>
  <si>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</si>
  <si>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</si>
  <si>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</si>
  <si>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</si>
  <si>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</si>
  <si>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</si>
  <si>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</si>
  <si>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</si>
  <si>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</si>
  <si>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</si>
  <si>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</si>
  <si>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</si>
  <si>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</si>
  <si>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</si>
  <si>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</si>
  <si>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</si>
  <si>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</si>
  <si>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</si>
  <si>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</si>
  <si>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</si>
  <si>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</si>
  <si>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</si>
  <si>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</si>
  <si>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</si>
  <si>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</si>
  <si>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</si>
  <si>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</si>
  <si>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</si>
  <si>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</si>
  <si>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</si>
  <si>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</si>
  <si>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</si>
  <si>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</si>
  <si>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</si>
  <si>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</si>
  <si>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</si>
  <si>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</si>
  <si>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</si>
  <si>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</si>
  <si>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</si>
  <si>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</si>
  <si>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</si>
  <si>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</si>
  <si>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</si>
  <si>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</si>
  <si>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</si>
  <si>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</si>
  <si>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</si>
  <si>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</si>
  <si>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</si>
  <si>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</si>
  <si>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</si>
  <si>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</si>
  <si>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</si>
  <si>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</si>
  <si>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</si>
  <si>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</si>
  <si>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</si>
  <si>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</si>
  <si>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</si>
  <si>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</si>
  <si>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</si>
  <si>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</si>
  <si>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</si>
  <si>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</si>
  <si>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</si>
  <si>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</si>
  <si>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</si>
  <si>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</si>
  <si>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</si>
  <si>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</si>
  <si>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</si>
  <si>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</si>
  <si>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</si>
  <si>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</si>
  <si>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</si>
  <si>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</si>
  <si>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</si>
  <si>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</si>
  <si>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</si>
  <si>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</si>
  <si>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</si>
  <si>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</si>
  <si>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</si>
  <si>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</si>
  <si>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</si>
  <si>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</si>
  <si>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</si>
  <si>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</si>
  <si>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</si>
  <si>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</si>
  <si>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</si>
  <si>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</si>
  <si>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</si>
  <si>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</si>
  <si>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</si>
  <si>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</si>
  <si>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</si>
  <si>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</si>
  <si>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</si>
  <si>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</si>
  <si>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</si>
  <si>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</si>
  <si>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</si>
  <si>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</si>
  <si>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</si>
  <si>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</si>
  <si>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</si>
  <si>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</si>
  <si>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</si>
  <si>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</si>
  <si>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</si>
  <si>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</si>
  <si>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</si>
  <si>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</si>
  <si>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</si>
  <si>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</si>
  <si>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</si>
  <si>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</si>
  <si>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</si>
  <si>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</si>
  <si>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</si>
  <si>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</si>
  <si>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</si>
  <si>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</si>
  <si>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</si>
  <si>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</si>
  <si>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</si>
  <si>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</si>
  <si>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</si>
  <si>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</si>
  <si>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</si>
  <si>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</si>
  <si>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</si>
  <si>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</si>
  <si>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</si>
  <si>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</si>
  <si>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</si>
  <si>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</si>
  <si>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</si>
  <si>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</si>
  <si>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</si>
  <si>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</si>
  <si>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</si>
  <si>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</si>
  <si>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</si>
  <si>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</si>
  <si>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</si>
  <si>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</si>
  <si>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</si>
  <si>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</si>
  <si>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</si>
  <si>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</si>
  <si>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</si>
  <si>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</si>
  <si>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</si>
  <si>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</si>
  <si>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</si>
  <si>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</si>
  <si>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</si>
  <si>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</si>
  <si>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</si>
  <si>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</si>
  <si>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</si>
  <si>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</si>
  <si>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</si>
  <si>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</si>
  <si>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</si>
  <si>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</si>
  <si>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</si>
  <si>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</si>
  <si>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</si>
  <si>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</si>
  <si>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</si>
  <si>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</si>
  <si>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</si>
  <si>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</si>
  <si>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</si>
  <si>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</si>
  <si>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</si>
  <si>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</si>
  <si>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</si>
  <si>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</si>
  <si>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</si>
  <si>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</si>
  <si>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</si>
  <si>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</si>
  <si>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</si>
  <si>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</si>
  <si>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</si>
  <si>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</si>
  <si>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</si>
  <si>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</si>
  <si>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</si>
  <si>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</si>
  <si>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</si>
  <si>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</si>
  <si>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</si>
  <si>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</si>
  <si>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</si>
  <si>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</si>
  <si>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</si>
  <si>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</si>
  <si>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</si>
  <si>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</si>
  <si>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</si>
  <si>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</si>
  <si>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</si>
  <si>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</si>
  <si>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</si>
  <si>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</si>
  <si>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</si>
  <si>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</si>
  <si>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</si>
  <si>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</si>
  <si>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</si>
  <si>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</si>
  <si>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</si>
  <si>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</si>
  <si>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</si>
  <si>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</si>
  <si>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</si>
  <si>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</si>
  <si>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</si>
  <si>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</si>
  <si>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</si>
  <si>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</si>
  <si>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</si>
  <si>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</si>
  <si>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</si>
  <si>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</si>
  <si>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</si>
  <si>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</si>
  <si>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</si>
  <si>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</si>
  <si>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</si>
  <si>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</si>
  <si>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</si>
  <si>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</si>
  <si>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</si>
  <si>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</si>
  <si>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</si>
  <si>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</si>
  <si>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</si>
  <si>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</si>
  <si>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</si>
  <si>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</si>
  <si>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</si>
  <si>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</si>
  <si>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</si>
  <si>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</si>
  <si>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</si>
  <si>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</si>
  <si>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</si>
  <si>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</si>
  <si>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</si>
  <si>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</si>
  <si>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</si>
  <si>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</si>
  <si>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</si>
  <si>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</si>
  <si>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</si>
  <si>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</si>
  <si>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</si>
  <si>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</si>
  <si>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</si>
  <si>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</si>
  <si>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</si>
  <si>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</si>
  <si>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</si>
  <si>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</si>
  <si>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</si>
  <si>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</si>
  <si>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</si>
  <si>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</si>
  <si>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</si>
  <si>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</si>
  <si>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</si>
  <si>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</si>
  <si>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</si>
  <si>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</si>
  <si>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</si>
  <si>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</si>
  <si>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</si>
  <si>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</si>
  <si>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</si>
  <si>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</si>
  <si>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</si>
  <si>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</si>
  <si>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</si>
  <si>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</si>
  <si>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</si>
  <si>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</si>
  <si>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</si>
  <si>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</si>
  <si>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</si>
  <si>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</si>
  <si>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</si>
  <si>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</si>
  <si>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</si>
  <si>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</si>
  <si>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</si>
  <si>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</si>
  <si>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</si>
  <si>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</si>
  <si>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</si>
  <si>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</si>
  <si>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</si>
  <si>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</si>
  <si>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</si>
  <si>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</si>
  <si>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</si>
  <si>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</si>
  <si>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</si>
  <si>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</si>
  <si>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</si>
  <si>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</si>
  <si>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</si>
  <si>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</si>
  <si>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</si>
  <si>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</si>
  <si>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</si>
  <si>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</si>
  <si>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</si>
  <si>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</si>
  <si>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</si>
  <si>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</si>
  <si>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</si>
  <si>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</si>
  <si>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</si>
  <si>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</si>
  <si>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</si>
  <si>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</si>
  <si>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</si>
  <si>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</si>
  <si>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</si>
  <si>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</si>
  <si>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</si>
  <si>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</si>
  <si>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</si>
  <si>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</si>
  <si>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</si>
  <si>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</si>
  <si>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</si>
  <si>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</si>
  <si>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</si>
  <si>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</si>
  <si>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</si>
  <si>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</si>
  <si>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</si>
  <si>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</si>
  <si>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</si>
  <si>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</si>
  <si>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</si>
  <si>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</si>
  <si>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</si>
  <si>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</si>
  <si>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</si>
  <si>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</si>
  <si>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</si>
  <si>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</si>
  <si>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</si>
  <si>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</si>
  <si>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</si>
  <si>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</si>
  <si>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</si>
  <si>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</si>
  <si>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</si>
  <si>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</si>
  <si>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</si>
  <si>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</si>
  <si>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</si>
  <si>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</si>
  <si>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</si>
  <si>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</si>
  <si>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</si>
  <si>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</si>
  <si>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</si>
  <si>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</si>
  <si>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</si>
  <si>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</si>
  <si>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</si>
  <si>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</si>
  <si>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</si>
  <si>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</si>
  <si>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</si>
  <si>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</si>
  <si>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</si>
  <si>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</si>
  <si>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</si>
  <si>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</si>
  <si>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</si>
  <si>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</si>
  <si>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</si>
  <si>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</si>
  <si>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</si>
  <si>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</si>
  <si>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</si>
  <si>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</si>
  <si>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</si>
  <si>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</si>
  <si>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</si>
  <si>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</si>
  <si>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</si>
  <si>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</si>
  <si>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</si>
  <si>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</si>
  <si>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</si>
  <si>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</si>
  <si>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</si>
  <si>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</si>
  <si>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</si>
  <si>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</si>
  <si>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</si>
  <si>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</si>
  <si>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</si>
  <si>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</si>
  <si>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</si>
  <si>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</si>
  <si>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</si>
  <si>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</si>
  <si>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</si>
  <si>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</si>
  <si>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</si>
  <si>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</si>
  <si>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</si>
  <si>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</si>
  <si>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</si>
  <si>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</si>
  <si>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</si>
  <si>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</si>
  <si>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</si>
  <si>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</si>
  <si>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</si>
  <si>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</si>
  <si>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</si>
  <si>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</si>
  <si>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</si>
  <si>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</si>
  <si>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</si>
  <si>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</si>
  <si>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</si>
  <si>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</si>
  <si>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</si>
  <si>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</si>
  <si>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</si>
  <si>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</si>
  <si>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</si>
  <si>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</si>
  <si>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</si>
  <si>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</si>
  <si>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</si>
  <si>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</si>
  <si>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</si>
  <si>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</si>
  <si>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</si>
  <si>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</si>
  <si>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</si>
  <si>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</si>
  <si>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</si>
  <si>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</si>
  <si>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</si>
  <si>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</si>
  <si>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</si>
  <si>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</si>
  <si>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</si>
  <si>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</si>
  <si>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</si>
  <si>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</si>
  <si>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</si>
  <si>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</si>
  <si>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</si>
  <si>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</si>
  <si>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</si>
  <si>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</si>
  <si>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</si>
  <si>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</si>
  <si>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</si>
  <si>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</si>
  <si>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</si>
  <si>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</si>
  <si>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</si>
  <si>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</si>
  <si>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</si>
  <si>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</si>
  <si>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</si>
  <si>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</si>
  <si>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</si>
  <si>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</si>
  <si>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</si>
  <si>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</si>
  <si>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</si>
  <si>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</si>
  <si>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</si>
  <si>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</si>
  <si>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</si>
  <si>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</si>
  <si>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</si>
  <si>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</si>
  <si>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</si>
  <si>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</si>
  <si>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</si>
  <si>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</si>
  <si>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</si>
  <si>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</si>
  <si>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</si>
  <si>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</si>
  <si>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</si>
  <si>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</si>
  <si>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</si>
  <si>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</si>
  <si>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</si>
  <si>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</si>
  <si>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</si>
  <si>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</si>
  <si>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</si>
  <si>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</si>
  <si>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</si>
  <si>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</si>
  <si>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</si>
  <si>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</si>
  <si>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</si>
  <si>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</si>
  <si>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</si>
  <si>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</si>
  <si>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</si>
  <si>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</si>
  <si>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</si>
  <si>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</si>
  <si>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</si>
  <si>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</si>
  <si>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</si>
  <si>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</si>
  <si>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</si>
  <si>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</si>
  <si>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</si>
  <si>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</si>
  <si>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</si>
  <si>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</si>
  <si>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</si>
  <si>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</si>
  <si>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</si>
  <si>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</si>
  <si>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</si>
  <si>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</si>
  <si>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</si>
  <si>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</si>
  <si>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</si>
  <si>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</si>
  <si>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</si>
  <si>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</si>
  <si>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</si>
  <si>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</si>
  <si>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</si>
  <si>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</si>
  <si>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</si>
  <si>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</si>
  <si>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</si>
  <si>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</si>
  <si>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</si>
  <si>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</si>
  <si>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</si>
  <si>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</si>
  <si>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</si>
  <si>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</si>
  <si>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</si>
  <si>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</si>
  <si>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</si>
  <si>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</si>
  <si>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</si>
  <si>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</si>
  <si>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</si>
  <si>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</si>
  <si>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</si>
  <si>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</si>
  <si>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</si>
  <si>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</si>
  <si>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</si>
  <si>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</si>
  <si>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</si>
  <si>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</si>
  <si>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</si>
  <si>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</si>
  <si>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</si>
  <si>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</si>
  <si>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</si>
  <si>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</si>
  <si>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</si>
  <si>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</si>
  <si>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</si>
  <si>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</si>
  <si>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</si>
  <si>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</si>
  <si>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</si>
  <si>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</si>
  <si>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</si>
  <si>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</si>
  <si>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</si>
  <si>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</si>
  <si>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</si>
  <si>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</si>
  <si>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</si>
  <si>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</si>
  <si>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</si>
  <si>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</si>
  <si>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</si>
  <si>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</si>
  <si>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</si>
  <si>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</si>
  <si>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</si>
  <si>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</si>
  <si>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</si>
  <si>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</si>
  <si>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</si>
  <si>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</si>
  <si>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</si>
  <si>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</si>
  <si>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</si>
  <si>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</si>
  <si>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</si>
  <si>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</si>
  <si>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</si>
  <si>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</si>
  <si>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</si>
  <si>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</si>
  <si>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</si>
  <si>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</si>
  <si>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</si>
  <si>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</si>
  <si>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</si>
  <si>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</si>
  <si>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</si>
  <si>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</si>
  <si>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</si>
  <si>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</si>
  <si>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</si>
  <si>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</si>
  <si>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</si>
  <si>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</si>
  <si>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</si>
  <si>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</si>
  <si>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</si>
  <si>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</si>
  <si>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</si>
  <si>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</si>
  <si>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</si>
  <si>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</si>
  <si>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</si>
  <si>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</si>
  <si>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</si>
  <si>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</si>
  <si>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</si>
  <si>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</si>
  <si>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</si>
  <si>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</si>
  <si>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</si>
  <si>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</si>
  <si>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</si>
  <si>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</si>
  <si>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</si>
  <si>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</si>
  <si>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</si>
  <si>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</si>
  <si>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</si>
  <si>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</si>
  <si>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</si>
  <si>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</si>
  <si>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</si>
  <si>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</si>
  <si>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</si>
  <si>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</si>
  <si>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</si>
  <si>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</si>
  <si>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</si>
  <si>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</si>
  <si>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</si>
  <si>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</si>
  <si>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</si>
  <si>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</si>
  <si>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</si>
  <si>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</si>
  <si>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</si>
  <si>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</si>
  <si>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</si>
  <si>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</si>
  <si>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</si>
  <si>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</si>
  <si>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</si>
  <si>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</si>
  <si>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</si>
  <si>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</si>
  <si>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</si>
  <si>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</si>
  <si>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</si>
  <si>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</si>
  <si>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</si>
  <si>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</si>
  <si>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</si>
  <si>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</si>
  <si>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</si>
  <si>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</si>
  <si>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</si>
  <si>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</si>
  <si>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</si>
  <si>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</si>
  <si>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</si>
  <si>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</si>
  <si>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</si>
  <si>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</si>
  <si>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</si>
  <si>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</si>
  <si>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</si>
  <si>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</si>
  <si>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</si>
  <si>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</si>
  <si>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</si>
  <si>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</si>
  <si>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</si>
  <si>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</si>
  <si>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</si>
  <si>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</si>
  <si>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</si>
  <si>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</si>
  <si>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</si>
  <si>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</si>
  <si>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</si>
  <si>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</si>
  <si>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</si>
  <si>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</si>
  <si>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</si>
  <si>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</si>
  <si>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</si>
  <si>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</si>
  <si>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</si>
  <si>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</si>
  <si>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</si>
  <si>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</si>
  <si>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</si>
  <si>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</si>
  <si>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</si>
  <si>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</si>
  <si>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</si>
  <si>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</si>
  <si>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</si>
  <si>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</si>
  <si>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</si>
  <si>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</si>
  <si>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</si>
  <si>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</si>
  <si>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</si>
  <si>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</si>
  <si>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</si>
  <si>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</si>
  <si>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</si>
  <si>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</si>
  <si>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</si>
  <si>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</si>
  <si>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</si>
  <si>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</si>
  <si>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</si>
  <si>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</si>
  <si>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</si>
  <si>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</si>
  <si>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</si>
  <si>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</si>
  <si>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</si>
  <si>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</si>
  <si>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</si>
  <si>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</si>
  <si>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</si>
  <si>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</si>
  <si>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</si>
  <si>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</si>
  <si>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</si>
  <si>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</si>
  <si>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</si>
  <si>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</si>
  <si>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</si>
  <si>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</si>
  <si>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</si>
  <si>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</si>
  <si>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</si>
  <si>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</si>
  <si>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</si>
  <si>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</si>
  <si>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</si>
  <si>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</si>
  <si>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</si>
  <si>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</si>
  <si>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</si>
  <si>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</si>
  <si>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</si>
  <si>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</si>
  <si>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</si>
  <si>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</si>
  <si>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</si>
  <si>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</si>
  <si>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</si>
  <si>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</si>
  <si>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</si>
  <si>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</si>
  <si>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</si>
  <si>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</si>
  <si>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</si>
  <si>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</si>
  <si>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</si>
  <si>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</si>
  <si>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</si>
  <si>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</si>
  <si>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</si>
  <si>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</si>
  <si>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</si>
  <si>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</si>
  <si>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</si>
  <si>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</si>
  <si>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</si>
  <si>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</si>
  <si>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</si>
  <si>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</si>
  <si>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</si>
  <si>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</si>
  <si>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</si>
  <si>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</si>
  <si>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</si>
  <si>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</si>
  <si>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</si>
  <si>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</si>
  <si>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</si>
  <si>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</si>
  <si>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</si>
  <si>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</si>
  <si>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</si>
  <si>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</si>
  <si>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</si>
  <si>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</si>
  <si>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</si>
  <si>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</si>
  <si>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</si>
  <si>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</si>
  <si>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</si>
  <si>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</si>
  <si>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</si>
  <si>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</si>
  <si>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</si>
  <si>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</si>
  <si>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</si>
  <si>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</si>
  <si>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</si>
  <si>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</si>
  <si>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</si>
  <si>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</si>
  <si>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</si>
  <si>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</si>
  <si>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</si>
  <si>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</si>
  <si>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</si>
  <si>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</si>
  <si>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</si>
  <si>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</si>
  <si>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</si>
  <si>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</si>
  <si>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</si>
  <si>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</si>
  <si>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</si>
  <si>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</si>
  <si>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</si>
  <si>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</si>
  <si>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</si>
  <si>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</si>
  <si>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</si>
  <si>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</si>
  <si>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</si>
  <si>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</si>
  <si>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</si>
  <si>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</si>
  <si>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</si>
  <si>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</si>
  <si>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</si>
  <si>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</si>
  <si>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</si>
  <si>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</si>
  <si>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</si>
  <si>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</si>
  <si>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</si>
  <si>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</si>
  <si>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</si>
  <si>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</si>
  <si>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</si>
  <si>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</si>
  <si>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</si>
  <si>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</si>
  <si>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</si>
  <si>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</si>
  <si>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</si>
  <si>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</si>
  <si>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</si>
  <si>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</si>
  <si>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</si>
  <si>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</si>
  <si>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</si>
  <si>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</si>
  <si>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</si>
  <si>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</si>
  <si>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</si>
  <si>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</si>
  <si>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</si>
  <si>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</si>
  <si>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</si>
  <si>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</si>
  <si>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</si>
  <si>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</si>
  <si>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</si>
  <si>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</si>
  <si>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</si>
  <si>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</si>
  <si>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</si>
  <si>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</si>
  <si>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</si>
  <si>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</si>
  <si>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</si>
  <si>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</si>
  <si>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</si>
  <si>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</si>
  <si>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</si>
  <si>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</si>
  <si>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</si>
  <si>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</si>
  <si>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</si>
  <si>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</si>
  <si>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</si>
  <si>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</si>
  <si>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</si>
  <si>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</si>
  <si>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</si>
  <si>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</si>
  <si>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</si>
  <si>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</si>
  <si>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</si>
  <si>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</si>
  <si>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</si>
  <si>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</si>
  <si>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</si>
  <si>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</si>
  <si>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</si>
  <si>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</si>
  <si>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</si>
  <si>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</si>
  <si>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</si>
  <si>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</si>
  <si>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</si>
  <si>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</si>
  <si>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</si>
  <si>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</si>
  <si>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</si>
  <si>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</si>
  <si>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</si>
  <si>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</si>
  <si>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</si>
  <si>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</si>
  <si>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</si>
  <si>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</si>
  <si>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</si>
  <si>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</si>
  <si>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</si>
  <si>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</si>
  <si>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</si>
  <si>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</si>
  <si>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</si>
  <si>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</si>
  <si>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</si>
  <si>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</si>
  <si>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</si>
  <si>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</si>
  <si>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</si>
  <si>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</si>
  <si>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</si>
  <si>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</si>
  <si>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</si>
  <si>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</si>
  <si>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</si>
  <si>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</si>
  <si>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</si>
  <si>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</si>
  <si>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</si>
  <si>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</si>
  <si>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</si>
  <si>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</si>
  <si>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</si>
  <si>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</si>
  <si>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</si>
  <si>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</si>
  <si>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</si>
  <si>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</si>
  <si>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</si>
  <si>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</si>
  <si>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</si>
  <si>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</si>
  <si>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</si>
  <si>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</si>
  <si>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</si>
  <si>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</si>
  <si>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</si>
  <si>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</si>
  <si>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</si>
  <si>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</si>
  <si>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</si>
  <si>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</si>
  <si>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</si>
  <si>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</si>
  <si>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</si>
  <si>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</si>
  <si>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</si>
  <si>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</si>
  <si>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</si>
  <si>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</si>
  <si>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</si>
  <si>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</si>
  <si>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</si>
  <si>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</si>
  <si>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</si>
  <si>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</si>
  <si>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</si>
  <si>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</si>
  <si>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</si>
  <si>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</si>
  <si>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</si>
  <si>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</si>
  <si>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</si>
  <si>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</si>
  <si>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</si>
  <si>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</si>
  <si>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</si>
  <si>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</si>
  <si>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</si>
  <si>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</si>
  <si>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</si>
  <si>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</si>
  <si>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</si>
  <si>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</si>
  <si>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</si>
  <si>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</si>
  <si>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</si>
  <si>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</si>
  <si>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</si>
  <si>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</si>
  <si>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</si>
  <si>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</si>
  <si>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</si>
  <si>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</si>
  <si>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</si>
  <si>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</si>
  <si>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</si>
  <si>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</si>
  <si>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</si>
  <si>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</si>
  <si>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</si>
  <si>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</si>
  <si>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</si>
  <si>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</si>
  <si>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</si>
  <si>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</si>
  <si>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</si>
  <si>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</si>
  <si>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</si>
  <si>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</si>
  <si>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</si>
  <si>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</si>
  <si>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</si>
  <si>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</si>
  <si>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</si>
  <si>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</si>
  <si>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</si>
  <si>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</si>
  <si>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</si>
  <si>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</si>
  <si>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</si>
  <si>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</si>
  <si>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</si>
  <si>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</si>
  <si>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</si>
  <si>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</si>
  <si>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</si>
  <si>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</si>
  <si>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</si>
  <si>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</si>
  <si>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</si>
  <si>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</si>
  <si>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</si>
  <si>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</si>
  <si>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</si>
  <si>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</si>
  <si>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</si>
  <si>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</si>
  <si>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</si>
  <si>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</si>
  <si>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</si>
  <si>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</si>
  <si>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</si>
  <si>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</si>
  <si>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</si>
  <si>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</si>
  <si>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</si>
  <si>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</si>
  <si>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</si>
  <si>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</si>
  <si>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</si>
  <si>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</si>
  <si>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</si>
  <si>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</si>
  <si>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</si>
  <si>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</si>
  <si>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</si>
  <si>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</si>
  <si>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</si>
  <si>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</si>
  <si>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</si>
  <si>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</si>
  <si>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</si>
  <si>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</si>
  <si>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</si>
  <si>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</si>
  <si>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</si>
  <si>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</si>
  <si>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</si>
  <si>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</si>
  <si>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</si>
  <si>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</si>
  <si>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</si>
  <si>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</si>
  <si>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</si>
  <si>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</si>
  <si>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</si>
  <si>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</si>
  <si>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</si>
  <si>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</si>
  <si>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</si>
  <si>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</si>
  <si>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</si>
  <si>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</si>
  <si>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</si>
  <si>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</si>
  <si>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</si>
  <si>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</si>
  <si>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</si>
  <si>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</si>
  <si>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</si>
  <si>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</si>
  <si>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</si>
  <si>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</si>
  <si>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</si>
  <si>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</si>
  <si>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</si>
  <si>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</si>
  <si>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</si>
  <si>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</si>
  <si>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</si>
  <si>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</si>
  <si>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</si>
  <si>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</si>
  <si>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</si>
  <si>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</si>
  <si>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</si>
  <si>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</si>
  <si>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</si>
  <si>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</si>
  <si>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</si>
  <si>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</si>
  <si>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</si>
  <si>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</si>
  <si>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</si>
  <si>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</si>
  <si>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</si>
  <si>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</si>
  <si>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</si>
  <si>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</si>
  <si>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</si>
  <si>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</si>
  <si>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</si>
  <si>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</si>
  <si>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</si>
  <si>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</si>
  <si>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</si>
  <si>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</si>
  <si>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</si>
  <si>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</si>
  <si>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</si>
  <si>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</si>
  <si>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</si>
  <si>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</si>
  <si>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</si>
  <si>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</si>
  <si>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</si>
  <si>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</si>
  <si>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</si>
  <si>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</si>
  <si>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</si>
  <si>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</si>
  <si>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</si>
  <si>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</si>
  <si>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</si>
  <si>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</si>
  <si>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</si>
  <si>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</si>
  <si>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</si>
  <si>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</si>
  <si>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</si>
  <si>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</si>
  <si>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</si>
  <si>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</si>
  <si>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</si>
  <si>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</si>
  <si>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</si>
  <si>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</si>
  <si>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</si>
  <si>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</si>
  <si>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</si>
  <si>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</si>
  <si>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</si>
  <si>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</si>
  <si>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</si>
  <si>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</si>
  <si>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</si>
  <si>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</si>
  <si>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</si>
  <si>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</si>
  <si>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</si>
  <si>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</si>
  <si>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</si>
  <si>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</si>
  <si>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</si>
  <si>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</si>
  <si>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</si>
  <si>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</si>
  <si>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</si>
  <si>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</si>
  <si>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</si>
  <si>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</si>
  <si>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</si>
  <si>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</si>
  <si>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</si>
  <si>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</si>
  <si>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</si>
  <si>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</si>
  <si>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</si>
  <si>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</si>
  <si>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</si>
  <si>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</si>
  <si>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</si>
  <si>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</si>
  <si>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</si>
  <si>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</si>
  <si>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</si>
  <si>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</si>
  <si>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</si>
  <si>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</si>
  <si>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</si>
  <si>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</si>
  <si>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</si>
  <si>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</si>
  <si>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</si>
  <si>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</si>
  <si>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</si>
  <si>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</si>
  <si>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</si>
  <si>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</si>
  <si>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</si>
  <si>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</si>
  <si>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</si>
  <si>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</si>
  <si>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</si>
  <si>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</si>
  <si>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</si>
  <si>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</si>
  <si>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</si>
  <si>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</si>
  <si>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</si>
  <si>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</si>
  <si>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</si>
  <si>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</si>
  <si>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</si>
  <si>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</si>
  <si>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</si>
  <si>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</si>
  <si>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</si>
  <si>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</si>
  <si>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</si>
  <si>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</si>
  <si>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</si>
  <si>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</si>
  <si>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</si>
  <si>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</si>
  <si>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</si>
  <si>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</si>
  <si>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</si>
  <si>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</si>
  <si>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</si>
  <si>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</si>
  <si>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</si>
  <si>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</si>
  <si>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</si>
  <si>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</si>
  <si>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</si>
  <si>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</si>
  <si>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</si>
  <si>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</si>
  <si>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</si>
  <si>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</si>
  <si>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</si>
  <si>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</si>
  <si>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</si>
  <si>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</si>
  <si>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</si>
  <si>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</si>
  <si>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</si>
  <si>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</si>
  <si>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</si>
  <si>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</si>
  <si>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</si>
  <si>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</si>
  <si>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</si>
  <si>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</si>
  <si>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</si>
  <si>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</si>
  <si>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</si>
  <si>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</si>
  <si>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</si>
  <si>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</si>
  <si>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</si>
  <si>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</si>
  <si>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</si>
  <si>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</si>
  <si>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</si>
  <si>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</si>
  <si>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</si>
  <si>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</si>
  <si>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</si>
  <si>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</si>
  <si>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</si>
  <si>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</si>
  <si>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</si>
  <si>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</si>
  <si>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</si>
  <si>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</si>
  <si>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</si>
  <si>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</si>
  <si>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</si>
  <si>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</si>
  <si>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</si>
  <si>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</si>
  <si>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</si>
  <si>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</si>
  <si>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</si>
  <si>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</si>
  <si>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</si>
  <si>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</si>
  <si>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</si>
  <si>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</si>
  <si>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</si>
  <si>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</si>
  <si>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</si>
  <si>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</si>
  <si>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</si>
  <si>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</si>
  <si>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</si>
  <si>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</si>
  <si>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</si>
  <si>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</si>
  <si>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</si>
  <si>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</si>
  <si>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</si>
  <si>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</si>
  <si>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</si>
  <si>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</si>
  <si>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</si>
  <si>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</si>
  <si>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</si>
  <si>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</si>
  <si>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</si>
  <si>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</si>
  <si>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</si>
  <si>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</si>
  <si>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</si>
  <si>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</si>
  <si>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</si>
  <si>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</si>
  <si>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</si>
  <si>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</si>
  <si>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</si>
  <si>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</si>
  <si>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</si>
  <si>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</si>
  <si>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</si>
  <si>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</si>
  <si>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</si>
  <si>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</si>
  <si>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</si>
  <si>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</si>
  <si>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</si>
  <si>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</si>
  <si>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</si>
  <si>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</si>
  <si>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</si>
  <si>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</si>
  <si>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</si>
  <si>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</si>
  <si>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</si>
  <si>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</si>
  <si>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</si>
  <si>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</si>
  <si>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</si>
  <si>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</si>
  <si>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</si>
  <si>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</si>
  <si>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</si>
  <si>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</si>
  <si>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</si>
  <si>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</si>
  <si>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</si>
  <si>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</si>
  <si>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</si>
  <si>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</si>
  <si>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</si>
  <si>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</si>
  <si>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</si>
  <si>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</si>
  <si>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</si>
  <si>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</si>
  <si>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</si>
  <si>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</si>
  <si>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</si>
  <si>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</si>
  <si>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</si>
  <si>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</si>
  <si>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</si>
  <si>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</si>
  <si>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</si>
  <si>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</si>
  <si>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</si>
  <si>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</si>
  <si>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</si>
  <si>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</si>
  <si>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</si>
  <si>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</si>
  <si>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</si>
  <si>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</si>
  <si>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</si>
  <si>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</si>
  <si>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</si>
  <si>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</si>
  <si>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</si>
  <si>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</si>
  <si>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</si>
  <si>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</si>
  <si>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</si>
  <si>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</si>
  <si>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</si>
  <si>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</si>
  <si>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</si>
  <si>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</si>
  <si>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</si>
  <si>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</si>
  <si>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</si>
  <si>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</si>
  <si>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</si>
  <si>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</si>
  <si>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</si>
  <si>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</si>
  <si>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</si>
  <si>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</si>
  <si>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</si>
  <si>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</si>
  <si>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</si>
  <si>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</si>
  <si>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</si>
  <si>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</si>
  <si>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</si>
  <si>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</si>
  <si>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</si>
  <si>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</si>
  <si>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</si>
  <si>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</si>
  <si>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</si>
  <si>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</si>
  <si>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</si>
  <si>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</si>
  <si>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</si>
  <si>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</si>
  <si>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</si>
  <si>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</si>
  <si>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</si>
  <si>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</si>
  <si>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</si>
  <si>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</si>
  <si>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</si>
  <si>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</si>
  <si>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</si>
  <si>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</si>
  <si>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</si>
  <si>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</si>
  <si>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</si>
  <si>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</si>
  <si>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</si>
  <si>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</si>
  <si>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</si>
  <si>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</si>
  <si>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</si>
  <si>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</si>
  <si>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</si>
  <si>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</si>
  <si>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</si>
  <si>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</si>
  <si>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</si>
  <si>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</si>
  <si>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</si>
  <si>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</si>
  <si>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</si>
  <si>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</si>
  <si>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</si>
  <si>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</si>
  <si>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</si>
  <si>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</si>
  <si>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</si>
  <si>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</si>
  <si>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</si>
  <si>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</si>
  <si>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</si>
  <si>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</si>
  <si>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</si>
  <si>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</si>
  <si>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</si>
  <si>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</si>
  <si>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</si>
  <si>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</si>
  <si>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</si>
  <si>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</si>
  <si>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</si>
  <si>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</si>
  <si>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</si>
  <si>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</si>
  <si>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</si>
  <si>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</si>
  <si>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</si>
  <si>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</si>
  <si>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</si>
  <si>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</si>
  <si>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</si>
  <si>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</si>
  <si>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</si>
  <si>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</si>
  <si>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</si>
  <si>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</si>
  <si>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</si>
  <si>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</si>
  <si>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</si>
  <si>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</si>
  <si>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</si>
  <si>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</si>
  <si>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</si>
  <si>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</si>
  <si>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</si>
  <si>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</si>
  <si>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</si>
  <si>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</si>
  <si>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</si>
  <si>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</si>
  <si>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</si>
  <si>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</si>
  <si>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</si>
  <si>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</si>
  <si>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</si>
  <si>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</si>
  <si>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</si>
  <si>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</si>
  <si>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</si>
  <si>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</si>
  <si>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</si>
  <si>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</si>
  <si>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</si>
  <si>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</si>
  <si>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</si>
  <si>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</si>
  <si>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</si>
  <si>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</si>
  <si>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</si>
  <si>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</si>
  <si>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</si>
  <si>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</si>
  <si>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</si>
  <si>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</si>
  <si>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</si>
  <si>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</si>
  <si>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</si>
  <si>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</si>
  <si>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</si>
  <si>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</si>
  <si>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</si>
  <si>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</si>
  <si>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</si>
  <si>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</si>
  <si>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</si>
  <si>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</si>
  <si>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</si>
  <si>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</si>
  <si>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</si>
  <si>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</si>
  <si>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</si>
  <si>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</si>
  <si>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</si>
  <si>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</si>
  <si>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</si>
  <si>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</si>
  <si>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</si>
  <si>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</si>
  <si>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</si>
  <si>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</si>
  <si>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</si>
  <si>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</si>
  <si>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</si>
  <si>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</si>
  <si>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</si>
  <si>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</si>
  <si>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</si>
  <si>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</si>
  <si>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</si>
  <si>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</si>
  <si>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</si>
  <si>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</si>
  <si>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</si>
  <si>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</si>
  <si>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</si>
  <si>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</si>
  <si>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</si>
  <si>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</si>
  <si>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</si>
  <si>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</si>
  <si>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</si>
  <si>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</si>
  <si>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</si>
  <si>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</si>
  <si>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</si>
  <si>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</si>
  <si>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</si>
  <si>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</si>
  <si>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</si>
  <si>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</si>
  <si>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</si>
  <si>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</si>
  <si>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</si>
  <si>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</si>
  <si>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</si>
  <si>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</si>
  <si>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</si>
  <si>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</si>
  <si>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</si>
  <si>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</si>
  <si>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</si>
  <si>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</si>
  <si>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</si>
  <si>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</si>
  <si>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</si>
  <si>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</si>
  <si>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</si>
  <si>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</si>
  <si>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</si>
  <si>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</si>
  <si>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</si>
  <si>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</si>
  <si>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</si>
  <si>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</si>
  <si>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</si>
  <si>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</si>
  <si>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</si>
  <si>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</si>
  <si>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</si>
  <si>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</si>
  <si>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</si>
  <si>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</si>
  <si>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</si>
  <si>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</si>
  <si>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</si>
  <si>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</si>
  <si>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</si>
  <si>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</si>
  <si>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</si>
  <si>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</si>
  <si>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</si>
  <si>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</si>
  <si>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</si>
  <si>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</si>
  <si>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</si>
  <si>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</si>
  <si>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</si>
  <si>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</si>
  <si>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</si>
  <si>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</si>
  <si>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</si>
  <si>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</si>
  <si>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</si>
  <si>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</si>
  <si>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</si>
  <si>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</si>
  <si>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</si>
  <si>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</si>
  <si>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</si>
  <si>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</si>
  <si>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</si>
  <si>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</si>
  <si>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</si>
  <si>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</si>
  <si>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</si>
  <si>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</si>
  <si>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</si>
  <si>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</si>
  <si>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</si>
  <si>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</si>
  <si>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</si>
  <si>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</si>
  <si>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</si>
  <si>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</si>
  <si>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</si>
  <si>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</si>
  <si>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</si>
  <si>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</si>
  <si>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</si>
  <si>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</si>
  <si>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</si>
  <si>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</si>
  <si>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</si>
  <si>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</si>
  <si>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</si>
  <si>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</si>
  <si>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</si>
  <si>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</si>
  <si>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</si>
  <si>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</si>
  <si>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</si>
  <si>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</si>
  <si>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</si>
  <si>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</si>
  <si>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</si>
  <si>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</si>
  <si>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</si>
  <si>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</si>
  <si>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</si>
  <si>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</si>
  <si>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</si>
  <si>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</si>
  <si>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</si>
  <si>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</si>
  <si>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</si>
  <si>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</si>
  <si>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</si>
  <si>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</si>
  <si>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</si>
  <si>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</si>
  <si>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</si>
  <si>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</si>
  <si>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</si>
  <si>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</si>
  <si>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</si>
  <si>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</si>
  <si>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</si>
  <si>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</si>
  <si>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</si>
  <si>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</si>
  <si>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</si>
  <si>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</si>
  <si>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</si>
  <si>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</si>
  <si>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</si>
  <si>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</si>
  <si>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</si>
  <si>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</si>
  <si>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</si>
  <si>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</si>
  <si>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</si>
  <si>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</si>
  <si>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</si>
  <si>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</si>
  <si>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</si>
  <si>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</si>
  <si>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</si>
  <si>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</si>
  <si>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</si>
  <si>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</si>
  <si>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</si>
  <si>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</si>
  <si>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</si>
  <si>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</si>
  <si>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</si>
  <si>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</si>
  <si>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</si>
  <si>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</si>
  <si>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</si>
  <si>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</si>
  <si>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</si>
  <si>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</si>
  <si>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</si>
  <si>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</si>
  <si>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</si>
  <si>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</si>
  <si>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</si>
  <si>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</si>
  <si>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</si>
  <si>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</si>
  <si>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</si>
  <si>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</si>
  <si>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</si>
  <si>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</si>
  <si>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</si>
  <si>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</si>
  <si>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</si>
  <si>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</si>
  <si>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</si>
  <si>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</si>
  <si>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</si>
  <si>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</si>
  <si>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</si>
  <si>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</si>
  <si>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</si>
  <si>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</si>
  <si>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</si>
  <si>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</si>
  <si>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</si>
  <si>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</si>
  <si>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</si>
  <si>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</si>
  <si>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</si>
  <si>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</si>
  <si>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</si>
  <si>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</si>
  <si>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</si>
  <si>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</si>
  <si>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</si>
  <si>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</si>
  <si>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</si>
  <si>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</si>
  <si>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</si>
  <si>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</si>
  <si>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</si>
  <si>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</si>
  <si>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</si>
  <si>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</si>
  <si>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</si>
  <si>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</si>
  <si>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</si>
  <si>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</si>
  <si>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</si>
  <si>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</si>
  <si>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</si>
  <si>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</si>
  <si>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</si>
  <si>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</si>
  <si>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</si>
  <si>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</si>
  <si>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</si>
  <si>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</si>
  <si>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</si>
  <si>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</si>
  <si>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</si>
  <si>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</si>
  <si>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</si>
  <si>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</si>
  <si>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</si>
  <si>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</si>
  <si>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</si>
  <si>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</si>
  <si>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</si>
  <si>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</si>
  <si>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</si>
  <si>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</si>
  <si>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</si>
  <si>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</si>
  <si>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</si>
  <si>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</si>
  <si>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</si>
  <si>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</si>
  <si>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</si>
  <si>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</si>
  <si>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</si>
  <si>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</si>
  <si>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</si>
  <si>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</si>
  <si>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</si>
  <si>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</si>
  <si>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</si>
  <si>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</si>
  <si>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</si>
  <si>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</si>
  <si>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</si>
  <si>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</si>
  <si>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</si>
  <si>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</si>
  <si>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</si>
  <si>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</si>
  <si>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</si>
  <si>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</si>
  <si>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</si>
  <si>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</si>
  <si>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</si>
  <si>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</si>
  <si>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</si>
  <si>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</si>
  <si>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</si>
  <si>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</si>
  <si>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</si>
  <si>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</si>
  <si>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</si>
  <si>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</si>
  <si>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</si>
  <si>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</si>
  <si>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</si>
  <si>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</si>
  <si>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</si>
  <si>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</si>
  <si>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</si>
  <si>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</si>
  <si>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</si>
  <si>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</si>
  <si>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</si>
  <si>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</si>
  <si>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</si>
  <si>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</si>
  <si>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</si>
  <si>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</si>
  <si>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</si>
  <si>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</si>
  <si>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</si>
  <si>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</si>
  <si>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</si>
  <si>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</si>
  <si>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</si>
  <si>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</si>
  <si>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</si>
  <si>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</si>
  <si>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</si>
  <si>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</si>
  <si>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</si>
  <si>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</si>
  <si>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</si>
  <si>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</si>
  <si>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</si>
  <si>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</si>
  <si>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</si>
  <si>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</si>
  <si>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</si>
  <si>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</si>
  <si>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</si>
  <si>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</si>
  <si>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</si>
  <si>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</si>
  <si>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</si>
  <si>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</si>
  <si>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</si>
  <si>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</si>
  <si>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</si>
  <si>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</si>
  <si>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</si>
  <si>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</si>
  <si>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</si>
  <si>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</si>
  <si>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</si>
  <si>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</si>
  <si>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</si>
  <si>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</si>
  <si>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</si>
  <si>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</si>
  <si>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</si>
  <si>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</si>
  <si>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</si>
  <si>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</si>
  <si>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</si>
  <si>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</si>
  <si>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</si>
  <si>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</si>
  <si>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</si>
  <si>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</si>
  <si>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</si>
  <si>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</si>
  <si>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</si>
  <si>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</si>
  <si>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</si>
  <si>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</si>
  <si>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</si>
  <si>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</si>
  <si>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</si>
  <si>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</si>
  <si>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</si>
  <si>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</si>
  <si>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</si>
  <si>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</si>
  <si>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</si>
  <si>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</si>
  <si>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</si>
  <si>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</si>
  <si>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</si>
  <si>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</si>
  <si>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</si>
  <si>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</si>
  <si>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</si>
  <si>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</si>
  <si>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</si>
  <si>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</si>
  <si>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</si>
  <si>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</si>
  <si>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</si>
  <si>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</si>
  <si>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</si>
  <si>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</si>
  <si>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</si>
  <si>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</si>
  <si>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</si>
  <si>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</si>
  <si>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</si>
  <si>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</si>
  <si>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</si>
  <si>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</si>
  <si>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</si>
  <si>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</si>
  <si>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</si>
  <si>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</si>
  <si>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</si>
  <si>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</si>
  <si>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</si>
  <si>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</si>
  <si>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</si>
  <si>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</si>
  <si>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</si>
  <si>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</si>
  <si>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</si>
  <si>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</si>
  <si>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</si>
  <si>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</si>
  <si>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</si>
  <si>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</si>
  <si>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</si>
  <si>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</si>
  <si>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</si>
  <si>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</si>
  <si>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</si>
  <si>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</si>
  <si>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</si>
  <si>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</si>
  <si>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</si>
  <si>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</si>
  <si>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</si>
  <si>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</si>
  <si>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</si>
  <si>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</si>
  <si>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</si>
  <si>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</si>
  <si>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</si>
  <si>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</si>
  <si>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</si>
  <si>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</si>
  <si>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</si>
  <si>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</si>
  <si>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</si>
  <si>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</si>
  <si>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</si>
  <si>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</si>
  <si>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</si>
  <si>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</si>
  <si>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</si>
  <si>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</si>
  <si>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</si>
  <si>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</si>
  <si>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</si>
  <si>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</si>
  <si>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</si>
  <si>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</si>
  <si>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</si>
  <si>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</si>
  <si>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</si>
  <si>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</si>
  <si>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</si>
  <si>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</si>
  <si>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</si>
  <si>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</si>
  <si>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</si>
  <si>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</si>
  <si>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</si>
  <si>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</si>
  <si>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</si>
  <si>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</si>
  <si>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</si>
  <si>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</si>
  <si>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</si>
  <si>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</si>
  <si>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</si>
  <si>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</si>
  <si>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</si>
  <si>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</si>
  <si>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</si>
  <si>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</si>
  <si>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</si>
  <si>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</si>
  <si>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</si>
  <si>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</si>
  <si>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</si>
  <si>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</si>
  <si>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</si>
  <si>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</si>
  <si>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</si>
  <si>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</si>
  <si>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</si>
  <si>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</si>
  <si>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</si>
  <si>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</si>
  <si>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</si>
  <si>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</si>
  <si>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</si>
  <si>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</si>
  <si>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</si>
  <si>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</si>
  <si>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</si>
  <si>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</si>
  <si>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</si>
  <si>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</si>
  <si>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</si>
  <si>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</si>
  <si>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</si>
  <si>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</si>
  <si>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</si>
  <si>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</si>
  <si>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</si>
  <si>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</si>
  <si>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</si>
  <si>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</si>
  <si>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</si>
  <si>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</si>
  <si>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</si>
  <si>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</si>
  <si>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</si>
  <si>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</si>
  <si>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</si>
  <si>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</si>
  <si>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</si>
  <si>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</si>
  <si>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</si>
  <si>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</si>
  <si>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</si>
  <si>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</si>
  <si>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</si>
  <si>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</si>
  <si>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</si>
  <si>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</si>
  <si>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</si>
  <si>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</si>
  <si>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</si>
  <si>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</si>
  <si>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</si>
  <si>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</si>
  <si>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</si>
  <si>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</si>
  <si>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</si>
  <si>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</si>
  <si>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</si>
  <si>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</si>
  <si>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</si>
  <si>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</si>
  <si>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</si>
  <si>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</si>
  <si>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</si>
  <si>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</si>
  <si>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</si>
  <si>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</si>
  <si>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</si>
  <si>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</si>
  <si>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</si>
  <si>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</si>
  <si>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</si>
  <si>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</si>
  <si>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</si>
  <si>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</si>
  <si>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</si>
  <si>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</si>
  <si>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</si>
  <si>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</si>
  <si>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</si>
  <si>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</si>
  <si>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</si>
  <si>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</si>
  <si>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</si>
  <si>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</si>
  <si>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</si>
  <si>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</si>
  <si>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</si>
  <si>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</si>
  <si>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</si>
  <si>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</si>
  <si>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</si>
  <si>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</si>
  <si>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</si>
  <si>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</si>
  <si>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</si>
  <si>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</si>
  <si>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</si>
  <si>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</si>
  <si>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</si>
  <si>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</si>
  <si>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</si>
  <si>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</si>
  <si>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</si>
  <si>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</si>
  <si>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</si>
  <si>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</si>
  <si>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</si>
  <si>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</si>
  <si>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</si>
  <si>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</si>
  <si>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</si>
  <si>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</si>
  <si>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</si>
  <si>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</si>
  <si>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</si>
  <si>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</si>
  <si>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</si>
  <si>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</si>
  <si>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</si>
  <si>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</si>
  <si>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</si>
  <si>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</si>
  <si>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</si>
  <si>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</si>
  <si>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</si>
  <si>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</si>
  <si>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</si>
  <si>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</si>
  <si>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</si>
  <si>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</si>
  <si>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</si>
  <si>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</si>
  <si>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</si>
  <si>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</si>
  <si>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</si>
  <si>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</si>
  <si>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</si>
  <si>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</si>
  <si>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</si>
  <si>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</si>
  <si>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</si>
  <si>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</si>
  <si>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</si>
  <si>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</si>
  <si>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</si>
  <si>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</si>
  <si>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</si>
  <si>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</si>
  <si>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</si>
  <si>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</si>
  <si>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</si>
  <si>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</si>
  <si>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</si>
  <si>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</si>
  <si>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</si>
  <si>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</si>
  <si>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</si>
  <si>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</si>
  <si>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</si>
  <si>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</si>
  <si>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</si>
  <si>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</si>
  <si>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</si>
  <si>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</si>
  <si>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</si>
  <si>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</si>
  <si>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</si>
  <si>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</si>
  <si>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</si>
  <si>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</si>
  <si>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</si>
  <si>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</si>
  <si>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</si>
  <si>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</si>
  <si>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</si>
  <si>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</si>
  <si>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</si>
  <si>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</si>
  <si>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</si>
  <si>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</si>
  <si>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</si>
  <si>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</si>
  <si>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</si>
  <si>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</si>
  <si>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</si>
  <si>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</si>
  <si>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</si>
  <si>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</si>
  <si>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</si>
  <si>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</si>
  <si>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</si>
  <si>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</si>
  <si>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</si>
  <si>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</si>
  <si>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</si>
  <si>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</si>
  <si>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</si>
  <si>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</si>
  <si>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</si>
  <si>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</si>
  <si>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</si>
  <si>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</si>
  <si>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</si>
  <si>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</si>
  <si>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</si>
  <si>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</si>
  <si>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</si>
  <si>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</si>
  <si>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</si>
  <si>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</si>
  <si>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</si>
  <si>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</si>
  <si>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</si>
  <si>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</si>
  <si>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</si>
  <si>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</si>
  <si>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</si>
  <si>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</si>
  <si>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</si>
  <si>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</si>
  <si>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</si>
  <si>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</si>
  <si>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</si>
  <si>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</si>
  <si>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</si>
  <si>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</si>
  <si>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</si>
  <si>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</si>
  <si>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</si>
  <si>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</si>
  <si>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</si>
  <si>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</si>
  <si>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</si>
  <si>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</si>
  <si>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</si>
  <si>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</si>
  <si>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</si>
  <si>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</si>
  <si>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</si>
  <si>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</si>
  <si>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</si>
  <si>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</si>
  <si>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</si>
  <si>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</si>
  <si>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</si>
  <si>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</si>
  <si>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</si>
  <si>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</si>
  <si>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</si>
  <si>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</si>
  <si>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</si>
  <si>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</si>
  <si>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</si>
  <si>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</si>
  <si>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</si>
  <si>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</si>
  <si>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</si>
  <si>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</si>
  <si>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</si>
  <si>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</si>
  <si>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</si>
  <si>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</si>
  <si>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</si>
  <si>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</si>
  <si>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</si>
  <si>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</si>
  <si>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</si>
  <si>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</si>
  <si>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</si>
  <si>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</si>
  <si>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</si>
  <si>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</si>
  <si>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</si>
  <si>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</si>
  <si>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</si>
  <si>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</si>
  <si>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</si>
  <si>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</si>
  <si>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</si>
  <si>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</si>
  <si>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</si>
  <si>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</si>
  <si>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</si>
  <si>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</si>
  <si>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</si>
  <si>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</si>
  <si>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</si>
  <si>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</si>
  <si>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</si>
  <si>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</si>
  <si>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</si>
  <si>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</si>
  <si>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</si>
  <si>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</si>
  <si>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</si>
  <si>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</si>
  <si>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</si>
  <si>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</si>
  <si>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</si>
  <si>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</si>
  <si>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</si>
  <si>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</si>
  <si>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</si>
  <si>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</si>
  <si>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</si>
  <si>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</si>
  <si>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</si>
  <si>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</si>
  <si>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</si>
  <si>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</si>
  <si>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</si>
  <si>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</si>
  <si>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</si>
  <si>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</si>
  <si>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</si>
  <si>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</si>
  <si>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</si>
  <si>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</si>
  <si>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</si>
  <si>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</si>
  <si>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</si>
  <si>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</si>
  <si>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</si>
  <si>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</si>
  <si>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</si>
  <si>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</si>
  <si>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</si>
  <si>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</si>
  <si>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</si>
  <si>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</si>
  <si>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</si>
  <si>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</si>
  <si>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</si>
  <si>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</si>
  <si>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</si>
  <si>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</si>
  <si>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</si>
  <si>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</si>
  <si>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</si>
  <si>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</si>
  <si>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</si>
  <si>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</si>
  <si>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</si>
  <si>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</si>
  <si>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</si>
  <si>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</si>
  <si>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</si>
  <si>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</si>
  <si>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</si>
  <si>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</si>
  <si>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</si>
  <si>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</si>
  <si>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</si>
  <si>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</si>
  <si>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</si>
  <si>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</si>
  <si>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</si>
  <si>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</si>
  <si>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</si>
  <si>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</si>
  <si>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</si>
  <si>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</si>
  <si>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</si>
  <si>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</si>
  <si>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</si>
  <si>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</si>
  <si>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</si>
  <si>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</si>
  <si>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</si>
  <si>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</si>
  <si>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</si>
  <si>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</si>
  <si>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</si>
  <si>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</si>
  <si>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</si>
  <si>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</si>
  <si>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</si>
  <si>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</si>
  <si>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</si>
  <si>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</si>
  <si>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</si>
  <si>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</si>
  <si>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</si>
  <si>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</si>
  <si>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</si>
  <si>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</si>
  <si>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</si>
  <si>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</si>
  <si>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</si>
  <si>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</si>
  <si>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</si>
  <si>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</si>
  <si>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</si>
  <si>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</si>
  <si>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</si>
  <si>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</si>
  <si>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</si>
  <si>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</si>
  <si>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</si>
  <si>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</si>
  <si>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</si>
  <si>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</si>
  <si>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</si>
  <si>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</si>
  <si>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</si>
  <si>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</si>
  <si>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</si>
  <si>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</si>
  <si>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</si>
  <si>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</si>
  <si>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</si>
  <si>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</si>
  <si>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</si>
  <si>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</si>
  <si>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</si>
  <si>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</si>
  <si>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</si>
  <si>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</si>
  <si>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</si>
  <si>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</si>
  <si>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</si>
  <si>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</si>
  <si>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</si>
  <si>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</si>
  <si>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</si>
  <si>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</si>
  <si>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</si>
  <si>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</si>
  <si>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</si>
  <si>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</si>
  <si>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</si>
  <si>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</si>
  <si>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</si>
  <si>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</si>
  <si>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</si>
  <si>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</si>
  <si>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</si>
  <si>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</si>
  <si>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</si>
  <si>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</si>
  <si>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</si>
  <si>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</si>
  <si>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</si>
  <si>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</si>
  <si>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</si>
  <si>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</si>
  <si>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</si>
  <si>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</si>
  <si>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</si>
  <si>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</si>
  <si>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</si>
  <si>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</si>
  <si>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</si>
  <si>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</si>
  <si>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</si>
  <si>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</si>
  <si>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</si>
  <si>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</si>
  <si>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</si>
  <si>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</si>
  <si>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</si>
  <si>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</si>
  <si>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</si>
  <si>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</si>
  <si>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</si>
  <si>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</si>
  <si>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</si>
  <si>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</si>
  <si>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</si>
  <si>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</si>
  <si>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</si>
  <si>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</si>
  <si>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</si>
  <si>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</si>
  <si>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</si>
  <si>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</si>
  <si>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</si>
  <si>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</si>
  <si>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</si>
  <si>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</si>
  <si>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</si>
  <si>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</si>
  <si>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</si>
  <si>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</si>
  <si>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</si>
  <si>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</si>
  <si>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</si>
  <si>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</si>
  <si>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</si>
  <si>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</si>
  <si>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</si>
  <si>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</si>
  <si>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</si>
  <si>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</si>
  <si>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</si>
  <si>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</si>
  <si>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</si>
  <si>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</si>
  <si>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</si>
  <si>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</si>
  <si>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</si>
  <si>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</si>
  <si>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</si>
  <si>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</si>
  <si>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</si>
  <si>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</si>
  <si>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</si>
  <si>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</si>
  <si>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</si>
  <si>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</si>
  <si>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</si>
  <si>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</si>
  <si>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</si>
  <si>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</si>
  <si>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</si>
  <si>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</si>
  <si>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</si>
  <si>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</si>
  <si>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</si>
  <si>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</si>
  <si>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</si>
  <si>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</si>
  <si>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</si>
  <si>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</si>
  <si>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</si>
  <si>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</si>
  <si>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</si>
  <si>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</si>
  <si>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</si>
  <si>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</si>
  <si>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</si>
  <si>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</si>
  <si>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</si>
  <si>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</si>
  <si>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</si>
  <si>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</si>
  <si>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</si>
  <si>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</si>
  <si>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</si>
  <si>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</si>
  <si>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</si>
  <si>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</si>
  <si>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</si>
  <si>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</si>
  <si>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</si>
  <si>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</si>
  <si>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</si>
  <si>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</si>
  <si>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</si>
  <si>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</si>
  <si>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</si>
  <si>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</si>
  <si>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</si>
  <si>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</si>
  <si>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</si>
  <si>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</si>
  <si>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</si>
  <si>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</si>
  <si>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</si>
  <si>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</si>
  <si>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</si>
  <si>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</si>
  <si>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</si>
  <si>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</si>
  <si>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</si>
  <si>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</si>
  <si>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</si>
  <si>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</si>
  <si>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</si>
  <si>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</si>
  <si>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</si>
  <si>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</si>
  <si>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</si>
  <si>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</si>
  <si>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</si>
  <si>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</si>
  <si>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</si>
  <si>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</si>
  <si>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</si>
  <si>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</si>
  <si>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</si>
  <si>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</si>
  <si>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</si>
  <si>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</si>
  <si>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</si>
  <si>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</si>
  <si>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</si>
  <si>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</si>
  <si>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</si>
  <si>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</si>
  <si>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</si>
  <si>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</si>
  <si>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</si>
  <si>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</si>
  <si>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</si>
  <si>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</si>
  <si>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</si>
  <si>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</si>
  <si>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</si>
  <si>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</si>
  <si>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</si>
  <si>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</si>
  <si>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</si>
  <si>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</si>
  <si>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</si>
  <si>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</si>
  <si>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</si>
  <si>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</si>
  <si>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</si>
  <si>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</si>
  <si>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</si>
  <si>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</si>
  <si>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</si>
  <si>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</si>
  <si>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</si>
  <si>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</si>
  <si>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</si>
  <si>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</si>
  <si>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</si>
  <si>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</si>
  <si>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</si>
  <si>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</si>
  <si>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</si>
  <si>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</si>
  <si>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</si>
  <si>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</si>
  <si>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</si>
  <si>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</si>
  <si>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</si>
  <si>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</si>
  <si>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</si>
  <si>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</si>
  <si>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</si>
  <si>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</si>
  <si>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</si>
  <si>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</si>
  <si>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</si>
  <si>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</si>
  <si>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</si>
  <si>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</si>
  <si>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</si>
  <si>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</si>
  <si>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</si>
  <si>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</si>
  <si>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</si>
  <si>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</si>
  <si>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</si>
  <si>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</si>
  <si>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</si>
  <si>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</si>
  <si>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</si>
  <si>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</si>
  <si>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</si>
  <si>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</si>
  <si>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</si>
  <si>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</si>
  <si>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</si>
  <si>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</si>
  <si>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</si>
  <si>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</si>
  <si>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</si>
  <si>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</si>
  <si>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</si>
  <si>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</si>
  <si>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</si>
  <si>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</si>
  <si>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</si>
  <si>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</si>
  <si>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</si>
  <si>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</si>
  <si>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</si>
  <si>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</si>
  <si>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</si>
  <si>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</si>
  <si>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</si>
  <si>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</si>
  <si>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</si>
  <si>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</si>
  <si>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</si>
  <si>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</si>
  <si>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</si>
  <si>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</si>
  <si>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</si>
  <si>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</si>
  <si>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</si>
  <si>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</si>
  <si>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</si>
  <si>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</si>
  <si>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</si>
  <si>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</si>
  <si>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</si>
  <si>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</si>
  <si>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</si>
  <si>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</si>
  <si>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</si>
  <si>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</si>
  <si>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</si>
  <si>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</si>
  <si>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</si>
  <si>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</si>
  <si>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</si>
  <si>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</si>
  <si>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</si>
  <si>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</si>
  <si>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</si>
  <si>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</si>
  <si>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</si>
  <si>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</si>
  <si>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</si>
  <si>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</si>
  <si>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</si>
  <si>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</si>
  <si>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</si>
  <si>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</si>
  <si>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</si>
  <si>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</si>
  <si>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</si>
  <si>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</si>
  <si>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</si>
  <si>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</si>
  <si>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</si>
  <si>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</si>
  <si>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</si>
  <si>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</si>
  <si>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</si>
  <si>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</si>
  <si>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</si>
  <si>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</si>
  <si>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</si>
  <si>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</si>
  <si>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</si>
  <si>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</si>
  <si>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</si>
  <si>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</si>
  <si>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</si>
  <si>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</si>
  <si>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</si>
  <si>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</si>
  <si>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</si>
  <si>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</si>
  <si>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</si>
  <si>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</si>
  <si>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</si>
  <si>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</si>
  <si>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</si>
  <si>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</si>
  <si>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</si>
  <si>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</si>
  <si>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</si>
  <si>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</si>
  <si>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</si>
  <si>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</si>
  <si>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</si>
  <si>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</si>
  <si>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</si>
  <si>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</si>
  <si>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</si>
  <si>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</si>
  <si>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</si>
  <si>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</si>
  <si>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</si>
  <si>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</si>
  <si>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</si>
  <si>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</si>
  <si>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</si>
  <si>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</si>
  <si>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</si>
  <si>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</si>
  <si>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</si>
  <si>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</si>
  <si>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</si>
  <si>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</si>
  <si>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</si>
  <si>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</si>
  <si>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</si>
  <si>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</si>
  <si>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</si>
  <si>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</si>
  <si>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</si>
  <si>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</si>
  <si>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</si>
  <si>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</si>
  <si>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</si>
  <si>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</si>
  <si>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</si>
  <si>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</si>
  <si>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</si>
  <si>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</si>
  <si>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</si>
  <si>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</si>
  <si>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</si>
  <si>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</si>
  <si>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</si>
  <si>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</si>
  <si>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</si>
  <si>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</si>
  <si>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</si>
  <si>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</si>
  <si>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</si>
  <si>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</si>
  <si>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</si>
  <si>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</si>
  <si>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</si>
  <si>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</si>
  <si>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</si>
  <si>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</si>
  <si>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</si>
  <si>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</si>
  <si>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</si>
  <si>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</si>
  <si>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</si>
  <si>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</si>
  <si>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</si>
  <si>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</si>
  <si>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</si>
  <si>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</si>
  <si>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</si>
  <si>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</si>
  <si>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</si>
  <si>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</si>
  <si>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</si>
  <si>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</si>
  <si>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</si>
  <si>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</si>
  <si>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</si>
  <si>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</si>
  <si>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</si>
  <si>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</si>
  <si>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</si>
  <si>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</si>
  <si>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</si>
  <si>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</si>
  <si>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</si>
  <si>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</si>
  <si>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</si>
  <si>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</si>
  <si>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</si>
  <si>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</si>
  <si>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</si>
  <si>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</si>
  <si>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</si>
  <si>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</si>
  <si>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</si>
  <si>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</si>
  <si>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</si>
  <si>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</si>
  <si>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</si>
  <si>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</si>
  <si>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</si>
  <si>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</si>
  <si>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</si>
  <si>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</si>
  <si>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</si>
  <si>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</si>
  <si>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</si>
  <si>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</si>
  <si>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</si>
  <si>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</si>
  <si>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</si>
  <si>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</si>
  <si>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</si>
  <si>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</si>
  <si>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</si>
  <si>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</si>
  <si>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</si>
  <si>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</si>
  <si>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</si>
  <si>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</si>
  <si>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</si>
  <si>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</si>
  <si>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</si>
  <si>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</si>
  <si>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</si>
  <si>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</si>
  <si>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</si>
  <si>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</si>
  <si>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</si>
  <si>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</si>
  <si>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</si>
  <si>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</si>
  <si>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</si>
  <si>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</si>
  <si>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</si>
  <si>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</si>
  <si>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</si>
  <si>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</si>
  <si>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</si>
  <si>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</si>
  <si>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</si>
  <si>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</si>
  <si>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</si>
  <si>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</si>
  <si>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</si>
  <si>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</si>
  <si>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</si>
  <si>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</si>
  <si>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</si>
  <si>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</si>
  <si>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</si>
  <si>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</si>
  <si>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</si>
  <si>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</si>
  <si>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</si>
  <si>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</si>
  <si>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</si>
  <si>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</si>
  <si>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</si>
  <si>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</si>
  <si>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</si>
  <si>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</si>
  <si>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</si>
  <si>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</si>
  <si>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</si>
  <si>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</si>
  <si>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</si>
  <si>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</si>
  <si>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</si>
  <si>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</si>
  <si>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</si>
  <si>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</si>
  <si>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</si>
  <si>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</si>
  <si>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</si>
  <si>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</si>
  <si>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</si>
  <si>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</si>
  <si>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</si>
  <si>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</si>
  <si>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</si>
  <si>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</si>
  <si>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</si>
  <si>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</si>
  <si>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</si>
  <si>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</si>
  <si>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</si>
  <si>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</si>
  <si>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</si>
  <si>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</si>
  <si>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</si>
  <si>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</si>
  <si>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</si>
  <si>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</si>
  <si>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</si>
  <si>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</si>
  <si>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</si>
  <si>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</si>
  <si>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</si>
  <si>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</si>
  <si>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</si>
  <si>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</si>
  <si>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</si>
  <si>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</si>
  <si>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</si>
  <si>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</si>
  <si>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</si>
  <si>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</si>
  <si>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</si>
  <si>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</si>
  <si>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</si>
  <si>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</si>
  <si>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</si>
  <si>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</si>
  <si>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</si>
  <si>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</si>
  <si>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</si>
  <si>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</si>
  <si>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</si>
  <si>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</si>
  <si>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</si>
  <si>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</si>
  <si>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</si>
  <si>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</si>
  <si>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</si>
  <si>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</si>
  <si>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</si>
  <si>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</si>
  <si>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</si>
  <si>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</si>
  <si>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</si>
  <si>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</si>
  <si>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</si>
  <si>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</si>
  <si>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</si>
  <si>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</si>
  <si>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</si>
  <si>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</si>
  <si>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</si>
  <si>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</si>
  <si>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</si>
  <si>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</si>
  <si>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</si>
  <si>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</si>
  <si>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</si>
  <si>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</si>
  <si>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</si>
  <si>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</si>
  <si>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</si>
  <si>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</si>
  <si>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</si>
  <si>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</si>
  <si>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</si>
  <si>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</si>
  <si>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</si>
  <si>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</si>
  <si>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</si>
  <si>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</si>
  <si>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</si>
  <si>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</si>
  <si>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</si>
  <si>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</si>
  <si>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</si>
  <si>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</si>
  <si>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</si>
  <si>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</si>
  <si>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</si>
  <si>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</si>
  <si>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</si>
  <si>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</si>
  <si>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</si>
  <si>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</si>
  <si>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</si>
  <si>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</si>
  <si>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</si>
  <si>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</si>
  <si>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</si>
  <si>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</si>
  <si>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</si>
  <si>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</si>
  <si>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</si>
  <si>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</si>
  <si>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</si>
  <si>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</si>
  <si>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</si>
  <si>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</si>
  <si>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</si>
  <si>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</si>
  <si>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</si>
  <si>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</si>
  <si>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</si>
  <si>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</si>
  <si>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</si>
  <si>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</si>
  <si>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</si>
  <si>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</si>
  <si>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</si>
  <si>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</si>
  <si>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</si>
  <si>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</si>
  <si>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</si>
  <si>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</si>
  <si>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</si>
  <si>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</si>
  <si>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</si>
  <si>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</si>
  <si>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</si>
  <si>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</si>
  <si>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</si>
  <si>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</si>
  <si>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</si>
  <si>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</si>
  <si>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</si>
  <si>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</si>
  <si>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</si>
  <si>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</si>
  <si>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</si>
  <si>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</si>
  <si>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</si>
  <si>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</si>
  <si>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</si>
  <si>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</si>
  <si>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</si>
  <si>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</si>
  <si>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</si>
  <si>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</si>
  <si>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</si>
  <si>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</si>
  <si>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</si>
  <si>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</si>
  <si>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</si>
  <si>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</si>
  <si>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</si>
  <si>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</si>
  <si>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</si>
  <si>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</si>
  <si>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</si>
  <si>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</si>
  <si>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</si>
  <si>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</si>
  <si>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</si>
  <si>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</si>
  <si>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</si>
  <si>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</si>
  <si>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</si>
  <si>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</si>
  <si>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</si>
  <si>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</si>
  <si>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</si>
  <si>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</si>
  <si>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</si>
  <si>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</si>
  <si>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</si>
  <si>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</si>
  <si>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</si>
  <si>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</si>
  <si>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</si>
  <si>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</si>
  <si>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</si>
  <si>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</si>
  <si>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</si>
  <si>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</si>
  <si>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</si>
  <si>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</si>
  <si>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</si>
  <si>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</si>
  <si>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</si>
  <si>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</si>
  <si>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</si>
  <si>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</si>
  <si>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</si>
  <si>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</si>
  <si>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</si>
  <si>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</si>
  <si>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</si>
  <si>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</si>
  <si>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</si>
  <si>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</si>
  <si>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</si>
  <si>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</si>
  <si>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</si>
  <si>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</si>
  <si>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</si>
  <si>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</si>
  <si>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</si>
  <si>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</si>
  <si>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</si>
  <si>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</si>
  <si>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</si>
  <si>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</si>
  <si>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</si>
  <si>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</si>
  <si>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</si>
  <si>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</si>
  <si>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</si>
  <si>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</si>
  <si>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</si>
  <si>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</si>
  <si>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</si>
  <si>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</si>
  <si>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</si>
  <si>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</si>
  <si>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</si>
  <si>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</si>
  <si>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</si>
  <si>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</si>
  <si>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</si>
  <si>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</si>
  <si>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</si>
  <si>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</si>
  <si>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</si>
  <si>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</si>
  <si>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</si>
  <si>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</si>
  <si>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</si>
  <si>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</si>
  <si>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</si>
  <si>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</si>
  <si>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</si>
  <si>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</si>
  <si>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</si>
  <si>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</si>
  <si>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</si>
  <si>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</si>
  <si>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</si>
  <si>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</si>
  <si>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</si>
  <si>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</si>
  <si>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</si>
  <si>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</si>
  <si>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</si>
  <si>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</si>
  <si>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</si>
  <si>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</si>
  <si>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</si>
  <si>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</si>
  <si>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</si>
  <si>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</si>
  <si>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</si>
  <si>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</si>
  <si>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</si>
  <si>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</si>
  <si>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</si>
  <si>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</si>
  <si>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</si>
  <si>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</si>
  <si>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</si>
  <si>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</si>
  <si>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</si>
  <si>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</si>
  <si>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</si>
  <si>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</si>
  <si>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</si>
  <si>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</si>
  <si>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</si>
  <si>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</si>
  <si>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</si>
  <si>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</si>
  <si>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</si>
  <si>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</si>
  <si>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</si>
  <si>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</si>
  <si>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</si>
  <si>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</si>
  <si>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</si>
  <si>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</si>
  <si>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</si>
  <si>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</si>
  <si>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</si>
  <si>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</si>
  <si>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</si>
  <si>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</si>
  <si>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</si>
  <si>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</si>
  <si>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</si>
  <si>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</si>
  <si>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</si>
  <si>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</si>
  <si>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</si>
  <si>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</si>
  <si>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</si>
  <si>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</si>
  <si>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</si>
  <si>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</si>
  <si>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</si>
  <si>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</si>
  <si>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</si>
  <si>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</si>
  <si>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</si>
  <si>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</si>
  <si>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</si>
  <si>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</si>
  <si>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</si>
  <si>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</si>
  <si>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</si>
  <si>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</si>
  <si>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</si>
  <si>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</si>
  <si>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</si>
  <si>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</si>
  <si>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</si>
  <si>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</si>
  <si>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</si>
  <si>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</si>
  <si>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</si>
  <si>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</si>
  <si>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</si>
  <si>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</si>
  <si>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</si>
  <si>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</si>
  <si>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</si>
  <si>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</si>
  <si>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</si>
  <si>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</si>
  <si>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</si>
  <si>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</si>
  <si>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</si>
  <si>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</si>
  <si>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</si>
  <si>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</si>
  <si>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</si>
  <si>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</si>
  <si>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</si>
  <si>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</si>
  <si>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</si>
  <si>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</si>
  <si>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</si>
  <si>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</si>
  <si>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</si>
  <si>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</si>
  <si>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</si>
  <si>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</si>
  <si>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</si>
  <si>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</si>
  <si>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</si>
  <si>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</si>
  <si>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</si>
  <si>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</si>
  <si>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</si>
  <si>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</si>
  <si>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</si>
  <si>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</si>
  <si>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</si>
  <si>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</si>
  <si>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</si>
  <si>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</si>
  <si>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</si>
  <si>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</si>
  <si>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</si>
  <si>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</si>
  <si>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</si>
  <si>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</si>
  <si>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</si>
  <si>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</si>
  <si>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</si>
  <si>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</si>
  <si>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</si>
  <si>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</si>
  <si>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</si>
  <si>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</si>
  <si>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</si>
  <si>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</si>
  <si>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</si>
  <si>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</si>
  <si>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</si>
  <si>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</si>
  <si>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</si>
  <si>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</si>
  <si>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</si>
  <si>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</si>
  <si>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</si>
  <si>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</si>
  <si>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</si>
  <si>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</si>
  <si>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</si>
  <si>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</si>
  <si>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</si>
  <si>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</si>
  <si>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</si>
  <si>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</si>
  <si>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</si>
  <si>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</si>
  <si>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</si>
  <si>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</si>
  <si>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</si>
  <si>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</si>
  <si>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</si>
  <si>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</si>
  <si>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</si>
  <si>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</si>
  <si>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</si>
  <si>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</si>
  <si>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</si>
  <si>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</si>
  <si>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</si>
  <si>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</si>
  <si>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</si>
  <si>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</si>
  <si>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</si>
  <si>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</si>
  <si>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</si>
  <si>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</si>
  <si>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</si>
  <si>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</si>
  <si>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</si>
  <si>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</si>
  <si>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</si>
  <si>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</si>
  <si>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</si>
  <si>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</si>
  <si>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</si>
  <si>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</si>
  <si>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</si>
  <si>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</si>
  <si>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</si>
  <si>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</si>
  <si>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</si>
  <si>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</si>
  <si>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</si>
  <si>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</si>
  <si>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</si>
  <si>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</si>
  <si>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</si>
  <si>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</si>
  <si>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</si>
  <si>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</si>
  <si>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</si>
  <si>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</si>
  <si>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</si>
  <si>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</si>
  <si>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</si>
  <si>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</si>
  <si>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</si>
  <si>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</si>
  <si>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</si>
  <si>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</si>
  <si>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</si>
  <si>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</si>
  <si>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</si>
  <si>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</si>
  <si>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</si>
  <si>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</si>
  <si>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</si>
  <si>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</si>
  <si>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</si>
  <si>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</si>
  <si>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</si>
  <si>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</si>
  <si>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</si>
  <si>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</si>
  <si>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</si>
  <si>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</si>
  <si>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</si>
  <si>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</si>
  <si>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</si>
  <si>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</si>
  <si>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</si>
  <si>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</si>
  <si>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</si>
  <si>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</si>
  <si>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</si>
  <si>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</si>
  <si>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</si>
  <si>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</si>
  <si>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</si>
  <si>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</si>
  <si>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</si>
  <si>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</si>
  <si>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</si>
  <si>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</si>
  <si>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</si>
  <si>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</si>
  <si>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</si>
  <si>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</si>
  <si>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</si>
  <si>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</si>
  <si>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</si>
  <si>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</si>
  <si>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</si>
  <si>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</si>
  <si>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</si>
  <si>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</si>
  <si>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</si>
  <si>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</si>
  <si>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</si>
  <si>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</si>
  <si>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</si>
  <si>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</si>
  <si>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</si>
  <si>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</si>
  <si>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</si>
  <si>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</si>
  <si>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</si>
  <si>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</si>
  <si>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</si>
  <si>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</si>
  <si>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</si>
  <si>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</si>
  <si>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</si>
  <si>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</si>
  <si>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</si>
  <si>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</si>
  <si>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</si>
  <si>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</si>
  <si>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</si>
  <si>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</si>
  <si>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</si>
  <si>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</si>
  <si>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</si>
  <si>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</si>
  <si>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</si>
  <si>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</si>
  <si>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</si>
  <si>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</si>
  <si>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</si>
  <si>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</si>
  <si>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</si>
  <si>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</si>
  <si>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</si>
  <si>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</si>
  <si>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</si>
  <si>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</si>
  <si>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</si>
  <si>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</si>
  <si>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</si>
  <si>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</si>
  <si>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</si>
  <si>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</si>
  <si>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</si>
  <si>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</si>
  <si>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</si>
  <si>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</si>
  <si>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</si>
  <si>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</si>
  <si>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</si>
  <si>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</si>
  <si>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</si>
  <si>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</si>
  <si>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</si>
  <si>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</si>
  <si>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</si>
  <si>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</si>
  <si>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</si>
  <si>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</si>
  <si>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</si>
  <si>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</si>
  <si>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</si>
  <si>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</si>
  <si>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</si>
  <si>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</si>
  <si>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</si>
  <si>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</si>
  <si>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</si>
  <si>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</si>
  <si>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</si>
  <si>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</si>
  <si>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</si>
  <si>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</si>
  <si>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</si>
  <si>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</si>
  <si>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</si>
  <si>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</si>
  <si>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</si>
  <si>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</si>
  <si>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</si>
  <si>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</si>
  <si>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</si>
  <si>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</si>
  <si>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</si>
  <si>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</si>
  <si>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</si>
  <si>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</si>
  <si>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</si>
  <si>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</si>
  <si>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</si>
  <si>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</si>
  <si>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</si>
  <si>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</si>
  <si>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</si>
  <si>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</si>
  <si>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</si>
  <si>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</si>
  <si>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</si>
  <si>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</si>
  <si>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</si>
  <si>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</si>
  <si>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</si>
  <si>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</si>
  <si>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</si>
  <si>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</si>
  <si>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</si>
  <si>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</si>
  <si>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</si>
  <si>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</si>
  <si>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</si>
  <si>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</si>
  <si>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</si>
  <si>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</si>
  <si>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</si>
  <si>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</si>
  <si>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</si>
  <si>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</si>
  <si>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</si>
  <si>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</si>
  <si>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</si>
  <si>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</si>
  <si>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</si>
  <si>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</si>
  <si>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</si>
  <si>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</si>
  <si>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</si>
  <si>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</si>
  <si>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</si>
  <si>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</si>
  <si>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</si>
  <si>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</si>
  <si>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</si>
  <si>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</si>
  <si>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</si>
  <si>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</si>
  <si>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</si>
  <si>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</si>
  <si>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</si>
  <si>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</si>
  <si>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</si>
  <si>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</si>
  <si>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</si>
  <si>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</si>
  <si>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</si>
  <si>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</si>
  <si>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</si>
  <si>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</si>
  <si>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</si>
  <si>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</si>
  <si>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</si>
  <si>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</si>
  <si>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</si>
  <si>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</si>
  <si>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</si>
  <si>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</si>
  <si>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</si>
  <si>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</si>
  <si>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</si>
  <si>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</si>
  <si>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</si>
  <si>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</si>
  <si>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</si>
  <si>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</si>
  <si>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</si>
  <si>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</si>
  <si>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</si>
  <si>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</si>
  <si>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</si>
  <si>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</si>
  <si>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</si>
  <si>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</si>
  <si>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</si>
  <si>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</si>
  <si>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</si>
  <si>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</si>
  <si>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</si>
  <si>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</si>
  <si>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</si>
  <si>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</si>
  <si>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</si>
  <si>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</si>
  <si>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</si>
  <si>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</si>
  <si>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</si>
  <si>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</si>
  <si>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</si>
  <si>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</si>
  <si>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</si>
  <si>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</si>
  <si>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</si>
  <si>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</si>
  <si>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</si>
  <si>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</si>
  <si>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</si>
  <si>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</si>
  <si>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</si>
  <si>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</si>
  <si>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</si>
  <si>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</si>
  <si>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</si>
  <si>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</si>
  <si>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</si>
  <si>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</si>
  <si>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</si>
  <si>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</si>
  <si>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</si>
  <si>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</si>
  <si>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</si>
  <si>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</si>
  <si>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</si>
  <si>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</si>
  <si>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</si>
  <si>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</si>
  <si>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</si>
  <si>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</si>
  <si>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</si>
  <si>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</si>
  <si>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</si>
  <si>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</si>
  <si>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</si>
  <si>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</si>
  <si>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</si>
  <si>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</si>
  <si>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</si>
  <si>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</si>
  <si>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</si>
  <si>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</si>
  <si>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</si>
  <si>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</si>
  <si>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</si>
  <si>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</si>
  <si>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</si>
  <si>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</si>
  <si>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</si>
  <si>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</si>
  <si>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</si>
  <si>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</si>
  <si>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</si>
  <si>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</si>
  <si>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</si>
  <si>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</si>
  <si>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</si>
  <si>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</si>
  <si>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</si>
  <si>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</si>
  <si>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</si>
  <si>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</si>
  <si>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</si>
  <si>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</si>
  <si>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</si>
  <si>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</si>
  <si>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</si>
  <si>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</si>
  <si>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</si>
  <si>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</si>
  <si>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</si>
  <si>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</si>
  <si>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</si>
  <si>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</si>
  <si>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</si>
  <si>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</si>
  <si>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</si>
  <si>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</si>
  <si>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</si>
  <si>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</si>
  <si>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</si>
  <si>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</si>
  <si>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</si>
  <si>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</si>
  <si>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</si>
  <si>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</si>
  <si>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</si>
  <si>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</si>
  <si>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</si>
  <si>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</si>
  <si>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</si>
  <si>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</si>
  <si>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</si>
  <si>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</si>
  <si>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</si>
  <si>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</si>
  <si>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</si>
  <si>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</si>
  <si>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</si>
  <si>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</si>
  <si>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</si>
  <si>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</si>
  <si>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</si>
  <si>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</si>
  <si>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</si>
  <si>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</si>
  <si>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</si>
  <si>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</si>
  <si>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</si>
  <si>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</si>
  <si>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</si>
  <si>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</si>
  <si>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</si>
  <si>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</si>
  <si>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</si>
  <si>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</si>
  <si>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</si>
  <si>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</si>
  <si>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</si>
  <si>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</si>
  <si>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</si>
  <si>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</si>
  <si>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</si>
  <si>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</si>
  <si>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</si>
  <si>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</si>
  <si>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</si>
  <si>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</si>
  <si>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</si>
  <si>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</si>
  <si>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</si>
  <si>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</si>
  <si>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</si>
  <si>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</si>
  <si>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</si>
  <si>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</si>
  <si>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</si>
  <si>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</si>
  <si>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</si>
  <si>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</si>
  <si>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</si>
  <si>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</si>
  <si>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</si>
  <si>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</si>
  <si>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</si>
  <si>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</si>
  <si>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</si>
  <si>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</si>
  <si>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</si>
  <si>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</si>
  <si>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</si>
  <si>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</si>
  <si>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</si>
  <si>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</si>
  <si>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</si>
  <si>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</si>
  <si>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</si>
  <si>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</si>
  <si>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</si>
  <si>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</si>
  <si>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</si>
  <si>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</si>
  <si>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</si>
  <si>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</si>
  <si>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</si>
  <si>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</si>
  <si>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</si>
  <si>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</si>
  <si>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</si>
  <si>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</si>
  <si>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</si>
  <si>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</si>
  <si>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</si>
  <si>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</si>
  <si>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</si>
  <si>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</si>
  <si>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</si>
  <si>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</si>
  <si>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</si>
  <si>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</si>
  <si>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</si>
  <si>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</si>
  <si>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</si>
  <si>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</si>
  <si>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</si>
  <si>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</si>
  <si>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</si>
  <si>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</si>
  <si>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</si>
  <si>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</si>
  <si>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</si>
  <si>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</si>
  <si>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</si>
  <si>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</si>
  <si>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</si>
  <si>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</si>
  <si>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</si>
  <si>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</si>
  <si>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</si>
  <si>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</si>
  <si>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</si>
  <si>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</si>
  <si>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</si>
  <si>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</si>
  <si>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</si>
  <si>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</si>
  <si>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</si>
  <si>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</si>
  <si>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</si>
  <si>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</si>
  <si>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</si>
  <si>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</si>
  <si>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</si>
  <si>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</si>
  <si>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</si>
  <si>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</si>
  <si>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</si>
  <si>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</si>
  <si>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</si>
  <si>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</si>
  <si>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</si>
  <si>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</si>
  <si>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</si>
  <si>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</si>
  <si>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</si>
  <si>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</si>
  <si>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</si>
  <si>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</si>
  <si>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</si>
  <si>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</si>
  <si>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</si>
  <si>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</si>
  <si>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</si>
  <si>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</si>
  <si>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</si>
  <si>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</si>
  <si>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</si>
  <si>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</si>
  <si>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</si>
  <si>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</si>
  <si>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</si>
  <si>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</si>
  <si>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</si>
  <si>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</si>
  <si>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</si>
  <si>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</si>
  <si>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</si>
  <si>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</si>
  <si>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</si>
  <si>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</si>
  <si>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</si>
  <si>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</si>
  <si>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</si>
  <si>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</si>
  <si>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</si>
  <si>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</si>
  <si>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</si>
  <si>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</si>
  <si>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</si>
  <si>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</si>
  <si>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</si>
  <si>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</si>
  <si>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</si>
  <si>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</si>
  <si>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</si>
  <si>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</si>
  <si>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</si>
  <si>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</si>
  <si>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</si>
  <si>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</si>
  <si>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</si>
  <si>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</si>
  <si>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</si>
  <si>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</si>
  <si>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</si>
  <si>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</si>
  <si>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</si>
  <si>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</si>
  <si>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</si>
  <si>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</si>
  <si>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</si>
  <si>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</si>
  <si>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</si>
  <si>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</si>
  <si>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</si>
  <si>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</si>
  <si>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</si>
  <si>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</si>
  <si>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</si>
  <si>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</si>
  <si>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</si>
  <si>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</si>
  <si>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</si>
  <si>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</si>
  <si>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</si>
  <si>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</si>
  <si>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</si>
  <si>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</si>
  <si>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</si>
  <si>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</si>
  <si>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</si>
  <si>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</si>
  <si>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</si>
  <si>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</si>
  <si>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</si>
  <si>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</si>
  <si>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</si>
  <si>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</si>
  <si>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</si>
  <si>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</si>
  <si>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</si>
  <si>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</si>
  <si>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</si>
  <si>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</si>
  <si>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</si>
  <si>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</si>
  <si>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</si>
  <si>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</si>
  <si>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</si>
  <si>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</si>
  <si>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</si>
  <si>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</si>
  <si>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</si>
  <si>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</si>
  <si>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</si>
  <si>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</si>
  <si>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</si>
  <si>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</si>
  <si>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</si>
  <si>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</si>
  <si>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</si>
  <si>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</si>
  <si>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</si>
  <si>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</si>
  <si>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</si>
  <si>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</si>
  <si>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</si>
  <si>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</si>
  <si>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</si>
  <si>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</si>
  <si>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</si>
  <si>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</si>
  <si>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</si>
  <si>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</si>
  <si>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</si>
  <si>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</si>
  <si>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</si>
  <si>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</si>
  <si>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</si>
  <si>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</si>
  <si>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</si>
  <si>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</si>
  <si>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</si>
  <si>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</si>
  <si>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</si>
  <si>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</si>
  <si>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</si>
  <si>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</si>
  <si>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</si>
  <si>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</si>
  <si>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</si>
  <si>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</si>
  <si>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</si>
  <si>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</si>
  <si>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</si>
  <si>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</si>
  <si>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</si>
  <si>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</si>
  <si>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</si>
  <si>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</si>
  <si>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</si>
  <si>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</si>
  <si>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</si>
  <si>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</si>
  <si>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</si>
  <si>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</si>
  <si>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</si>
  <si>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</si>
  <si>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</si>
  <si>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</si>
  <si>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</si>
  <si>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</si>
  <si>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</si>
  <si>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</si>
  <si>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</si>
  <si>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</si>
  <si>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</si>
  <si>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</si>
  <si>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</si>
  <si>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</si>
  <si>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</si>
  <si>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</si>
  <si>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</si>
  <si>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</si>
  <si>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</si>
  <si>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</si>
  <si>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</si>
  <si>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</si>
  <si>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</si>
  <si>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</si>
  <si>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</si>
  <si>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</si>
  <si>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</si>
  <si>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</si>
  <si>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</si>
  <si>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</si>
  <si>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</si>
  <si>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</si>
  <si>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</si>
  <si>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</si>
  <si>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</si>
  <si>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</si>
  <si>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</si>
  <si>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</si>
  <si>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</si>
  <si>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</si>
  <si>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</si>
  <si>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</si>
  <si>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</si>
  <si>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</si>
  <si>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</si>
  <si>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</si>
  <si>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</si>
  <si>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</si>
  <si>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</si>
  <si>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</si>
  <si>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</si>
  <si>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</si>
  <si>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</si>
  <si>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</si>
  <si>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</si>
  <si>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</si>
  <si>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</si>
  <si>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</si>
  <si>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</si>
  <si>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</si>
  <si>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</si>
  <si>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</si>
  <si>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</si>
  <si>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</si>
  <si>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</si>
  <si>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</si>
  <si>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</si>
  <si>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</si>
  <si>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</si>
  <si>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</si>
  <si>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</si>
  <si>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</si>
  <si>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</si>
  <si>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</si>
  <si>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</si>
  <si>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</si>
  <si>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</si>
  <si>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</si>
  <si>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</si>
  <si>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</si>
  <si>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</si>
  <si>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</si>
  <si>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</si>
  <si>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</si>
  <si>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</si>
  <si>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</si>
  <si>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</si>
  <si>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</si>
  <si>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</si>
  <si>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</si>
  <si>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</si>
  <si>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</si>
  <si>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</si>
  <si>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</si>
  <si>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</si>
  <si>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</si>
  <si>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</si>
  <si>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</si>
  <si>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</si>
  <si>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</si>
  <si>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</si>
  <si>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</si>
  <si>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</si>
  <si>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</si>
  <si>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</si>
  <si>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</si>
  <si>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</si>
  <si>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</si>
  <si>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</si>
  <si>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</si>
  <si>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</si>
  <si>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</si>
  <si>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</si>
  <si>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</si>
  <si>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</si>
  <si>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</si>
  <si>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</si>
  <si>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</si>
  <si>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</si>
  <si>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</si>
  <si>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</si>
  <si>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</si>
  <si>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</si>
  <si>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</si>
  <si>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</si>
  <si>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</si>
  <si>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</si>
  <si>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</si>
  <si>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</si>
  <si>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</si>
  <si>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</si>
  <si>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</si>
  <si>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</si>
  <si>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</si>
  <si>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</si>
  <si>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</si>
  <si>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</si>
  <si>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</si>
  <si>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</si>
  <si>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</si>
  <si>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</si>
  <si>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</si>
  <si>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</si>
  <si>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</si>
  <si>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</si>
  <si>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</si>
  <si>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</si>
  <si>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</si>
  <si>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</si>
  <si>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</si>
  <si>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</si>
  <si>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</si>
  <si>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</si>
  <si>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</si>
  <si>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</si>
  <si>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</si>
  <si>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</si>
  <si>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</si>
  <si>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</si>
  <si>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</si>
  <si>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</si>
  <si>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</si>
  <si>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</si>
  <si>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</si>
  <si>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</si>
  <si>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</si>
  <si>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</si>
  <si>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</si>
  <si>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</si>
  <si>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</si>
  <si>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</si>
  <si>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</si>
  <si>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</si>
  <si>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</si>
  <si>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</si>
  <si>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</si>
  <si>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</si>
  <si>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</si>
  <si>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</si>
  <si>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</si>
  <si>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</si>
  <si>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</si>
  <si>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</si>
  <si>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</si>
  <si>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</si>
  <si>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</si>
  <si>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</si>
  <si>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</si>
  <si>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</si>
  <si>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</si>
  <si>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</si>
  <si>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</si>
  <si>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</si>
  <si>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</si>
  <si>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</si>
  <si>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</si>
  <si>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</si>
  <si>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</si>
  <si>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</si>
  <si>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</si>
  <si>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</si>
  <si>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</si>
  <si>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</si>
  <si>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</si>
  <si>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</si>
  <si>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</si>
  <si>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</si>
  <si>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</si>
  <si>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</si>
  <si>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</si>
  <si>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</si>
  <si>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</si>
  <si>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</si>
  <si>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</si>
  <si>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</si>
  <si>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</si>
  <si>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</si>
  <si>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</si>
  <si>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</si>
  <si>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</si>
  <si>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</si>
  <si>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</si>
  <si>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</si>
  <si>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</si>
  <si>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</si>
  <si>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</si>
  <si>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</si>
  <si>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</si>
  <si>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</si>
  <si>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</si>
  <si>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</si>
  <si>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</si>
  <si>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</si>
  <si>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</si>
  <si>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</si>
  <si>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</si>
  <si>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</si>
  <si>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</si>
  <si>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</si>
  <si>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</si>
  <si>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</si>
  <si>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</si>
  <si>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</si>
  <si>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</si>
  <si>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</si>
  <si>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</si>
  <si>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</si>
  <si>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</si>
  <si>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</si>
  <si>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</si>
  <si>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</si>
  <si>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</si>
  <si>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</si>
  <si>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</si>
  <si>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</si>
  <si>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</si>
  <si>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</si>
  <si>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</si>
  <si>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</si>
  <si>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</si>
  <si>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</si>
  <si>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</si>
  <si>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</si>
  <si>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</si>
  <si>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</si>
  <si>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</si>
  <si>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</si>
  <si>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</si>
  <si>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</si>
  <si>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</si>
  <si>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</si>
  <si>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</si>
  <si>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</si>
  <si>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</si>
  <si>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</si>
  <si>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</si>
  <si>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</si>
  <si>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</si>
  <si>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</si>
  <si>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</si>
  <si>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</si>
  <si>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</si>
  <si>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</si>
  <si>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</si>
  <si>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</si>
  <si>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</si>
  <si>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</si>
  <si>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</si>
  <si>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</si>
  <si>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</si>
  <si>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</si>
  <si>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</si>
  <si>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</si>
  <si>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</si>
  <si>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</si>
  <si>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</si>
  <si>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</si>
  <si>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</si>
  <si>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</si>
  <si>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</si>
  <si>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</si>
  <si>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</si>
  <si>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</si>
  <si>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</si>
  <si>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</si>
  <si>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</si>
  <si>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</si>
  <si>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</si>
  <si>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</si>
  <si>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</si>
  <si>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</si>
  <si>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</si>
  <si>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</si>
  <si>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</si>
  <si>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</si>
  <si>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</si>
  <si>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</si>
  <si>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</si>
  <si>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</si>
  <si>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</si>
  <si>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</si>
  <si>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</si>
  <si>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</si>
  <si>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</si>
  <si>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</si>
  <si>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</si>
  <si>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</si>
  <si>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</si>
  <si>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</si>
  <si>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</si>
  <si>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</si>
  <si>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</si>
  <si>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</si>
  <si>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</si>
  <si>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</si>
  <si>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</si>
  <si>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</si>
  <si>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</si>
  <si>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</si>
  <si>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</si>
  <si>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</si>
  <si>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</si>
  <si>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</si>
  <si>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</si>
  <si>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</si>
  <si>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</si>
  <si>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</si>
  <si>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</si>
  <si>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</si>
  <si>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</si>
  <si>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</si>
  <si>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</si>
  <si>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</si>
  <si>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</si>
  <si>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</si>
  <si>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</si>
  <si>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</si>
  <si>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</si>
  <si>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</si>
  <si>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</si>
  <si>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</si>
  <si>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</si>
  <si>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</si>
  <si>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</si>
  <si>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</si>
  <si>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</si>
  <si>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</si>
  <si>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</si>
  <si>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</si>
  <si>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</si>
  <si>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</si>
  <si>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</si>
  <si>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</si>
  <si>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</si>
  <si>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</si>
  <si>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</si>
  <si>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</si>
  <si>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</si>
  <si>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</si>
  <si>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</si>
  <si>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</si>
  <si>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</si>
  <si>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</si>
  <si>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</si>
  <si>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</si>
  <si>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</si>
  <si>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</si>
  <si>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</si>
  <si>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</si>
  <si>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</si>
  <si>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</si>
  <si>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</si>
  <si>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</si>
  <si>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</si>
  <si>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</si>
  <si>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</si>
  <si>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</si>
  <si>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</si>
  <si>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</si>
  <si>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</si>
  <si>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</si>
  <si>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</si>
  <si>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</si>
  <si>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</si>
  <si>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</si>
  <si>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</si>
  <si>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</si>
  <si>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</si>
  <si>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</si>
  <si>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</si>
  <si>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</si>
  <si>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</si>
  <si>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</si>
  <si>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</si>
  <si>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</si>
  <si>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</si>
  <si>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</si>
  <si>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</si>
  <si>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</si>
  <si>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</si>
  <si>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</si>
  <si>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</si>
  <si>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</si>
  <si>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</si>
  <si>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</si>
  <si>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</si>
  <si>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</si>
  <si>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</si>
  <si>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</si>
  <si>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</si>
  <si>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</si>
  <si>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</si>
  <si>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</si>
  <si>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</si>
  <si>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</si>
  <si>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</si>
  <si>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</si>
  <si>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</si>
  <si>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</si>
  <si>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</si>
  <si>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</si>
  <si>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</si>
  <si>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</si>
  <si>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</si>
  <si>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</si>
  <si>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</si>
  <si>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</si>
  <si>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</si>
  <si>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</si>
  <si>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</si>
  <si>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</si>
  <si>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</si>
  <si>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</si>
  <si>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</si>
  <si>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</si>
  <si>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</si>
  <si>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</si>
  <si>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</si>
  <si>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</si>
  <si>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</si>
  <si>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</si>
  <si>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</si>
  <si>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</si>
  <si>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</si>
  <si>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</si>
  <si>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</si>
  <si>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</si>
  <si>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</si>
  <si>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</si>
  <si>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</si>
  <si>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</si>
  <si>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</si>
  <si>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</si>
  <si>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</si>
  <si>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</si>
  <si>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</si>
  <si>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</si>
  <si>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</si>
  <si>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</si>
  <si>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</si>
  <si>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</si>
  <si>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</si>
  <si>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</si>
  <si>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</si>
  <si>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</si>
  <si>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</si>
  <si>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</si>
  <si>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</si>
  <si>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</si>
  <si>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</si>
  <si>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</si>
  <si>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</si>
  <si>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</si>
  <si>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</si>
  <si>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</si>
  <si>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</si>
  <si>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</si>
  <si>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</si>
  <si>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</si>
  <si>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</si>
  <si>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</si>
  <si>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</si>
  <si>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</si>
  <si>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</si>
  <si>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</si>
  <si>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</si>
  <si>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</si>
  <si>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</si>
  <si>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</si>
  <si>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</si>
  <si>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</si>
  <si>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</si>
  <si>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</si>
  <si>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</si>
  <si>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</si>
  <si>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</si>
  <si>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</si>
  <si>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</si>
  <si>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</si>
  <si>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</si>
  <si>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</si>
  <si>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</si>
  <si>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</si>
  <si>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</si>
  <si>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</si>
  <si>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</si>
  <si>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</si>
  <si>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</si>
  <si>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</si>
  <si>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</si>
  <si>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</si>
  <si>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</si>
  <si>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</si>
  <si>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</si>
  <si>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</si>
  <si>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</si>
  <si>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</si>
  <si>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</si>
  <si>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</si>
  <si>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</si>
  <si>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</si>
  <si>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</si>
  <si>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</si>
  <si>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</si>
  <si>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</si>
  <si>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</si>
  <si>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</si>
  <si>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</si>
  <si>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</si>
  <si>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</si>
  <si>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</si>
  <si>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</si>
  <si>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</si>
  <si>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</si>
  <si>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</si>
  <si>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</si>
  <si>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</si>
  <si>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</si>
  <si>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</si>
  <si>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</si>
  <si>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</si>
  <si>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</si>
  <si>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</si>
  <si>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</si>
  <si>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</si>
  <si>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</si>
  <si>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</si>
  <si>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</si>
  <si>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</si>
  <si>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</si>
  <si>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</si>
  <si>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</si>
  <si>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</si>
  <si>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</si>
  <si>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</si>
  <si>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</si>
  <si>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</si>
  <si>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</si>
  <si>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</si>
  <si>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</si>
  <si>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</si>
  <si>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</si>
  <si>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</si>
  <si>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</si>
  <si>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</si>
  <si>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</si>
  <si>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</si>
  <si>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</si>
  <si>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</si>
  <si>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</si>
  <si>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</si>
  <si>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</si>
  <si>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</si>
  <si>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</si>
  <si>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</si>
  <si>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</si>
  <si>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</si>
  <si>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</si>
  <si>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</si>
  <si>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</si>
  <si>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</si>
  <si>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</si>
  <si>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</si>
  <si>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</si>
  <si>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</si>
  <si>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</si>
  <si>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</si>
  <si>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</si>
  <si>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</si>
  <si>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</si>
  <si>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</si>
  <si>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</si>
  <si>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</si>
  <si>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</si>
  <si>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</si>
  <si>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</si>
  <si>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</si>
  <si>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</si>
  <si>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</si>
  <si>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</si>
  <si>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</si>
  <si>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</si>
  <si>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</si>
  <si>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</si>
  <si>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</si>
  <si>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</si>
  <si>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</si>
  <si>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</si>
  <si>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</si>
  <si>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</si>
  <si>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</si>
  <si>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</si>
  <si>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</si>
  <si>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</si>
  <si>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</si>
  <si>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</si>
  <si>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</si>
  <si>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</si>
  <si>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</si>
  <si>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</si>
  <si>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</si>
  <si>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</si>
  <si>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</si>
  <si>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</si>
  <si>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</si>
  <si>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</si>
  <si>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</si>
  <si>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</si>
  <si>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</si>
  <si>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</si>
  <si>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</si>
  <si>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</si>
  <si>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</si>
  <si>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</si>
  <si>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</si>
  <si>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</si>
  <si>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</si>
  <si>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</si>
  <si>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</si>
  <si>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</si>
  <si>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</si>
  <si>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</si>
  <si>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</si>
  <si>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</si>
  <si>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</si>
  <si>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</si>
  <si>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</si>
  <si>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</si>
  <si>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</si>
  <si>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</si>
  <si>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</si>
  <si>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</si>
  <si>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</si>
  <si>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</si>
  <si>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</si>
  <si>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</si>
  <si>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</si>
  <si>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</si>
  <si>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</si>
  <si>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</si>
  <si>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</si>
  <si>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</si>
  <si>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</si>
  <si>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</si>
  <si>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</si>
  <si>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</si>
  <si>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</si>
  <si>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</si>
  <si>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</si>
  <si>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</si>
  <si>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</si>
  <si>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</si>
  <si>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</si>
  <si>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</si>
  <si>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</si>
  <si>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</si>
  <si>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</si>
  <si>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</si>
  <si>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</si>
  <si>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</si>
  <si>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</si>
  <si>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</si>
  <si>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</si>
  <si>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</si>
  <si>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</si>
  <si>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</si>
  <si>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</si>
  <si>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</si>
  <si>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</si>
  <si>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</si>
  <si>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</si>
  <si>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</si>
  <si>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</si>
  <si>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</si>
  <si>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</si>
  <si>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</si>
  <si>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</si>
  <si>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</si>
  <si>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</si>
  <si>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</si>
  <si>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</si>
  <si>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</si>
  <si>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</si>
  <si>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</si>
  <si>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</si>
  <si>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</si>
  <si>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</si>
  <si>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</si>
  <si>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</si>
  <si>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</si>
  <si>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</si>
  <si>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</si>
  <si>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</si>
  <si>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</si>
  <si>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</si>
  <si>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</si>
  <si>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</si>
  <si>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</si>
  <si>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</si>
  <si>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</si>
  <si>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</si>
  <si>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</si>
  <si>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</si>
  <si>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</si>
  <si>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</si>
  <si>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</si>
  <si>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</si>
  <si>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</si>
  <si>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</si>
  <si>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</si>
  <si>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</si>
  <si>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</si>
  <si>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</si>
  <si>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</si>
  <si>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</si>
  <si>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</si>
  <si>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</si>
  <si>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</si>
  <si>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</si>
  <si>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</si>
  <si>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</si>
  <si>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</si>
  <si>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</si>
  <si>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</si>
  <si>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</si>
  <si>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</si>
  <si>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</si>
  <si>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</si>
  <si>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</si>
  <si>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</si>
  <si>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</si>
  <si>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</si>
  <si>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</si>
  <si>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</si>
  <si>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</si>
  <si>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</si>
  <si>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</si>
  <si>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</si>
  <si>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</si>
  <si>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</si>
  <si>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</si>
  <si>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</si>
  <si>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</si>
  <si>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</si>
  <si>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</si>
  <si>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</si>
  <si>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</si>
  <si>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</si>
  <si>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</si>
  <si>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</si>
  <si>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</si>
  <si>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</si>
  <si>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</si>
  <si>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</si>
  <si>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</si>
  <si>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</si>
  <si>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</si>
  <si>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</si>
  <si>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</si>
  <si>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</si>
  <si>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</si>
  <si>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</si>
  <si>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</si>
  <si>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</si>
  <si>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</si>
  <si>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</si>
  <si>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</si>
  <si>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</si>
  <si>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</si>
  <si>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</si>
  <si>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</si>
  <si>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</si>
  <si>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</si>
  <si>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</si>
  <si>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</si>
  <si>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</si>
  <si>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</si>
  <si>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</si>
  <si>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</si>
  <si>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</si>
  <si>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</si>
  <si>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</si>
  <si>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</si>
  <si>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</si>
  <si>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</si>
  <si>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</si>
  <si>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</si>
  <si>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</si>
  <si>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</si>
  <si>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</si>
  <si>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</si>
  <si>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</si>
  <si>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</si>
  <si>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</si>
  <si>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</si>
  <si>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</si>
  <si>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</si>
  <si>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</si>
  <si>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</si>
  <si>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</si>
  <si>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</si>
  <si>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</si>
  <si>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</si>
  <si>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</si>
  <si>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</si>
  <si>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</si>
  <si>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</si>
  <si>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</si>
  <si>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</si>
  <si>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</si>
  <si>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</si>
  <si>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</si>
  <si>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</si>
  <si>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</si>
  <si>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</si>
  <si>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</si>
  <si>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</si>
  <si>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</si>
  <si>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</si>
  <si>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</si>
  <si>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</si>
  <si>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</si>
  <si>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</si>
  <si>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</si>
  <si>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</si>
  <si>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</si>
  <si>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</si>
  <si>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</si>
  <si>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</si>
  <si>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</si>
  <si>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</si>
  <si>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</si>
  <si>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</si>
  <si>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</si>
  <si>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</si>
  <si>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</si>
  <si>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</si>
  <si>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</si>
  <si>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</si>
  <si>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</si>
  <si>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</si>
  <si>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</si>
  <si>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</si>
  <si>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</si>
  <si>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</si>
  <si>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</si>
  <si>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</si>
  <si>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</si>
  <si>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</si>
  <si>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</si>
  <si>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</si>
  <si>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</si>
  <si>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</si>
  <si>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</si>
  <si>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</si>
  <si>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</si>
  <si>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</si>
  <si>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</si>
  <si>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</si>
  <si>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</si>
  <si>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</si>
  <si>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</si>
  <si>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</si>
  <si>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</si>
  <si>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</si>
  <si>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</si>
  <si>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</si>
  <si>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</si>
  <si>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</si>
  <si>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</si>
  <si>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</si>
  <si>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</si>
  <si>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</si>
  <si>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</si>
  <si>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</si>
  <si>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</si>
  <si>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</si>
  <si>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</si>
  <si>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</si>
  <si>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</si>
  <si>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</si>
  <si>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</si>
  <si>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</si>
  <si>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</si>
  <si>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</si>
  <si>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</si>
  <si>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</si>
  <si>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</si>
  <si>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</si>
  <si>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</si>
  <si>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</si>
  <si>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</si>
  <si>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</si>
  <si>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</si>
  <si>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</si>
  <si>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</si>
  <si>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</si>
  <si>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</si>
  <si>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</si>
  <si>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</si>
  <si>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</si>
  <si>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</si>
  <si>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</si>
  <si>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</si>
  <si>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</si>
  <si>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</si>
  <si>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</si>
  <si>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</si>
  <si>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</si>
  <si>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</si>
  <si>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</si>
  <si>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</si>
  <si>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</si>
  <si>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</si>
  <si>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</si>
  <si>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</si>
  <si>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</si>
  <si>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</si>
  <si>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</si>
  <si>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</si>
  <si>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</si>
  <si>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</si>
  <si>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</si>
  <si>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</si>
  <si>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</si>
  <si>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</si>
  <si>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</si>
  <si>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</si>
  <si>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</si>
  <si>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</si>
  <si>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</si>
  <si>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</si>
  <si>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</si>
  <si>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</si>
  <si>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</si>
  <si>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</si>
  <si>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</si>
  <si>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</si>
  <si>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</si>
  <si>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</si>
  <si>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</si>
  <si>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</si>
  <si>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</si>
  <si>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</si>
  <si>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</si>
  <si>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</si>
  <si>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</si>
  <si>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</si>
  <si>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</si>
  <si>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</si>
  <si>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</si>
  <si>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</si>
  <si>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</si>
  <si>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</si>
  <si>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</si>
  <si>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</si>
  <si>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</si>
  <si>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</si>
  <si>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</si>
  <si>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</si>
  <si>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</si>
  <si>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</si>
  <si>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</si>
  <si>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</si>
  <si>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</si>
  <si>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</si>
  <si>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</si>
  <si>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</si>
  <si>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</si>
  <si>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</si>
  <si>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</si>
  <si>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</si>
  <si>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</si>
  <si>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</si>
  <si>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</si>
  <si>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</si>
  <si>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</si>
  <si>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</si>
  <si>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</si>
  <si>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</si>
  <si>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</si>
  <si>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</si>
  <si>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</si>
  <si>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</si>
  <si>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</si>
  <si>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</si>
  <si>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</si>
  <si>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</si>
  <si>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</si>
  <si>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</si>
  <si>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</si>
  <si>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</si>
  <si>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</si>
  <si>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</si>
  <si>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</si>
  <si>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</si>
  <si>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</si>
  <si>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</si>
  <si>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</si>
  <si>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</si>
  <si>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</si>
  <si>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</si>
  <si>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</si>
  <si>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</si>
  <si>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</si>
  <si>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</si>
  <si>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</si>
  <si>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</si>
  <si>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</si>
  <si>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</si>
  <si>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</si>
  <si>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</si>
  <si>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</si>
  <si>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</si>
  <si>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</si>
  <si>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</si>
  <si>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</si>
  <si>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</si>
  <si>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</si>
  <si>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</si>
  <si>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</si>
  <si>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</si>
  <si>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</si>
  <si>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</si>
  <si>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</si>
  <si>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</si>
  <si>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</si>
  <si>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</si>
  <si>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</si>
  <si>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</si>
  <si>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</si>
  <si>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</si>
  <si>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</si>
  <si>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</si>
  <si>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</si>
  <si>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</si>
  <si>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</si>
  <si>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</si>
  <si>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</si>
  <si>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</si>
  <si>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</si>
  <si>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</si>
  <si>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</si>
  <si>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</si>
  <si>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</si>
  <si>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</si>
  <si>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</si>
  <si>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</si>
  <si>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</si>
  <si>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</si>
  <si>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</si>
  <si>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</si>
  <si>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</si>
  <si>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</si>
  <si>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</si>
  <si>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</si>
  <si>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</si>
  <si>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</si>
  <si>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</si>
  <si>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</si>
  <si>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</si>
  <si>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</si>
  <si>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</si>
  <si>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</si>
  <si>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</si>
  <si>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</si>
  <si>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</si>
  <si>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</si>
  <si>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</si>
  <si>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</si>
  <si>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</si>
  <si>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</si>
  <si>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</si>
  <si>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</si>
  <si>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</si>
  <si>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</si>
  <si>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</si>
  <si>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</si>
  <si>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</si>
  <si>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</si>
  <si>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</si>
  <si>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</si>
  <si>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</si>
  <si>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</si>
  <si>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</si>
  <si>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</si>
  <si>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</si>
  <si>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</si>
  <si>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</si>
  <si>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</si>
  <si>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</si>
  <si>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</si>
  <si>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</si>
  <si>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</si>
  <si>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</si>
  <si>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</si>
  <si>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</si>
  <si>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</si>
  <si>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</si>
  <si>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</si>
  <si>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</si>
  <si>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</si>
  <si>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</si>
  <si>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</si>
  <si>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</si>
  <si>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</si>
  <si>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</si>
  <si>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</si>
  <si>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</si>
  <si>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</si>
  <si>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</si>
  <si>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</si>
  <si>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</si>
  <si>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</si>
  <si>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</si>
  <si>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</si>
  <si>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</si>
  <si>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</si>
  <si>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</si>
  <si>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</si>
  <si>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</si>
  <si>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</si>
  <si>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</si>
  <si>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</si>
  <si>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</si>
  <si>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</si>
  <si>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</si>
  <si>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</si>
  <si>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</si>
  <si>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</si>
  <si>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</si>
  <si>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</si>
  <si>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</si>
  <si>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</si>
  <si>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</si>
  <si>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</si>
  <si>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</si>
  <si>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</si>
  <si>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</si>
  <si>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</si>
  <si>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</si>
  <si>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</si>
  <si>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</si>
  <si>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</si>
  <si>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</si>
  <si>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</si>
  <si>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</si>
  <si>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</si>
  <si>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</si>
  <si>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</si>
  <si>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</si>
  <si>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</si>
  <si>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</si>
  <si>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</si>
  <si>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</si>
  <si>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</si>
  <si>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</si>
  <si>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</si>
  <si>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</si>
  <si>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</si>
  <si>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</si>
  <si>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</si>
  <si>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</si>
  <si>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</si>
  <si>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</si>
  <si>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</si>
  <si>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</si>
  <si>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</si>
  <si>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</si>
  <si>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</si>
  <si>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</si>
  <si>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</si>
  <si>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</si>
  <si>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</si>
  <si>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</si>
  <si>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</si>
  <si>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</si>
  <si>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</si>
  <si>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</si>
  <si>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</si>
  <si>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</si>
  <si>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</si>
  <si>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</si>
  <si>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</si>
  <si>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</si>
  <si>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</si>
  <si>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</si>
  <si>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</si>
  <si>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</si>
  <si>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</si>
  <si>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</si>
  <si>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</si>
  <si>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</si>
  <si>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</si>
  <si>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</si>
  <si>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</si>
  <si>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</si>
  <si>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</si>
  <si>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</si>
  <si>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</si>
  <si>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</si>
  <si>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</si>
  <si>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</si>
  <si>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</si>
  <si>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</si>
  <si>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</si>
  <si>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</si>
  <si>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</si>
  <si>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</si>
  <si>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</si>
  <si>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</si>
  <si>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</si>
  <si>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</si>
  <si>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</si>
  <si>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</si>
  <si>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</si>
  <si>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</si>
  <si>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</si>
  <si>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</si>
  <si>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</si>
  <si>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</si>
  <si>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</si>
  <si>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</si>
  <si>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</si>
  <si>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</si>
  <si>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</si>
  <si>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</si>
  <si>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</si>
  <si>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</si>
  <si>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</si>
  <si>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</si>
  <si>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</si>
  <si>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</si>
  <si>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</si>
  <si>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</si>
  <si>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</si>
  <si>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</si>
  <si>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</si>
  <si>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</si>
  <si>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</si>
  <si>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</si>
  <si>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</si>
  <si>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</si>
  <si>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</si>
  <si>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</si>
  <si>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</si>
  <si>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</si>
  <si>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</si>
  <si>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</si>
  <si>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</si>
  <si>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</si>
  <si>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</si>
  <si>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</si>
  <si>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</si>
  <si>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</si>
  <si>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</si>
  <si>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</si>
  <si>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</si>
  <si>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</si>
  <si>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</si>
  <si>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</si>
  <si>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</si>
  <si>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</si>
  <si>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</si>
  <si>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</si>
  <si>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</si>
  <si>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</si>
  <si>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</si>
  <si>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</si>
  <si>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</si>
  <si>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</si>
  <si>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</si>
  <si>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</si>
  <si>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</si>
  <si>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</si>
  <si>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</si>
  <si>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</si>
  <si>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</si>
  <si>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</si>
  <si>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</si>
  <si>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</si>
  <si>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</si>
  <si>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</si>
  <si>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</si>
  <si>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</si>
  <si>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</si>
  <si>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</si>
  <si>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</si>
  <si>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</si>
  <si>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</si>
  <si>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</si>
  <si>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</si>
  <si>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</si>
  <si>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</si>
  <si>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</si>
  <si>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</si>
  <si>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</si>
  <si>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</si>
  <si>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</si>
  <si>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</si>
  <si>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</si>
  <si>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</si>
  <si>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</si>
  <si>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</si>
  <si>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</si>
  <si>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</si>
  <si>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</si>
  <si>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</si>
  <si>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</si>
  <si>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</si>
  <si>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</si>
  <si>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</si>
  <si>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</si>
  <si>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</si>
  <si>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</si>
  <si>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</si>
  <si>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</si>
  <si>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</si>
  <si>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</si>
  <si>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</si>
  <si>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</si>
  <si>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</si>
  <si>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</si>
  <si>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</si>
  <si>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</si>
  <si>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</si>
  <si>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</si>
  <si>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</si>
  <si>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</si>
  <si>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</si>
  <si>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</si>
  <si>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</si>
  <si>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</si>
  <si>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</si>
  <si>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</si>
  <si>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</si>
  <si>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</si>
  <si>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</si>
  <si>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</si>
  <si>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</si>
  <si>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</si>
  <si>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</si>
  <si>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</si>
  <si>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</si>
  <si>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</si>
  <si>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</si>
  <si>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</si>
  <si>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</si>
  <si>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</si>
  <si>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</si>
  <si>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</si>
  <si>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</si>
  <si>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</si>
  <si>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</si>
  <si>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</si>
  <si>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</si>
  <si>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</si>
  <si>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</si>
  <si>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</si>
  <si>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</si>
  <si>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</si>
  <si>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</si>
  <si>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</si>
  <si>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</si>
  <si>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</si>
  <si>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</si>
  <si>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</si>
  <si>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</si>
  <si>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</si>
  <si>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</si>
  <si>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</si>
  <si>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</si>
  <si>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</si>
  <si>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</si>
  <si>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</si>
  <si>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</si>
  <si>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</si>
  <si>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</si>
  <si>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</si>
  <si>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</si>
  <si>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</si>
  <si>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</si>
  <si>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</si>
  <si>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</si>
  <si>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</si>
  <si>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</si>
  <si>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</si>
  <si>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</si>
  <si>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</si>
  <si>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</si>
  <si>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</si>
  <si>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</si>
  <si>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</si>
  <si>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</si>
  <si>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</si>
  <si>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</si>
  <si>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</si>
  <si>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</si>
  <si>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</si>
  <si>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</si>
  <si>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</si>
  <si>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</si>
  <si>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</si>
  <si>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</si>
  <si>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</si>
  <si>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</si>
  <si>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</si>
  <si>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</si>
  <si>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</si>
  <si>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</si>
  <si>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</si>
  <si>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</si>
  <si>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</si>
  <si>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</si>
  <si>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</si>
  <si>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</si>
  <si>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</si>
  <si>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</si>
  <si>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</si>
  <si>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</si>
  <si>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</si>
  <si>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</si>
  <si>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</si>
  <si>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</si>
  <si>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</si>
  <si>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</si>
  <si>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</si>
  <si>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</si>
  <si>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</si>
  <si>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</si>
  <si>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</si>
  <si>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</si>
  <si>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</si>
  <si>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</si>
  <si>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</si>
  <si>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</si>
  <si>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</si>
  <si>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</si>
  <si>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</si>
  <si>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</si>
  <si>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</si>
  <si>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</si>
  <si>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</si>
  <si>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</si>
  <si>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</si>
  <si>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</si>
  <si>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</si>
  <si>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</si>
  <si>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</si>
  <si>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</si>
  <si>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</si>
  <si>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</si>
  <si>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</si>
  <si>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</si>
  <si>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</si>
  <si>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</si>
  <si>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</si>
  <si>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</si>
  <si>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</si>
  <si>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</si>
  <si>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</si>
  <si>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</si>
  <si>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</si>
  <si>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</si>
  <si>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</si>
  <si>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</si>
  <si>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</si>
  <si>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</si>
  <si>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</si>
  <si>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</si>
  <si>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</si>
  <si>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</si>
  <si>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</si>
  <si>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</si>
  <si>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</si>
  <si>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</si>
  <si>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</si>
  <si>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</si>
  <si>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</si>
  <si>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</si>
  <si>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</si>
  <si>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</si>
  <si>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</si>
  <si>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</si>
  <si>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</si>
  <si>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</si>
  <si>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</si>
  <si>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</si>
  <si>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</si>
  <si>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</si>
  <si>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</si>
  <si>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</si>
  <si>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</si>
  <si>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</si>
  <si>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</si>
  <si>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</si>
  <si>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</si>
  <si>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</si>
  <si>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</si>
  <si>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</si>
  <si>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</si>
  <si>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</si>
  <si>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</si>
  <si>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</si>
  <si>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</si>
  <si>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</si>
  <si>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</si>
  <si>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</si>
  <si>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</si>
  <si>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</si>
  <si>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</si>
  <si>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</si>
  <si>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</si>
  <si>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</si>
  <si>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</si>
  <si>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</si>
  <si>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</si>
  <si>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</si>
  <si>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</si>
  <si>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</si>
  <si>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</si>
  <si>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</si>
  <si>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</si>
  <si>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</si>
  <si>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</si>
  <si>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</si>
  <si>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</si>
  <si>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</si>
  <si>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</si>
  <si>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</si>
  <si>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</si>
  <si>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</si>
  <si>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</si>
  <si>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</si>
  <si>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</si>
  <si>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</si>
  <si>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</si>
  <si>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</si>
  <si>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</si>
  <si>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</si>
  <si>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</si>
  <si>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</si>
  <si>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</si>
  <si>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</si>
  <si>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</si>
  <si>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</si>
  <si>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</si>
  <si>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</si>
  <si>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</si>
  <si>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</si>
  <si>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</si>
  <si>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</si>
  <si>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</si>
  <si>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</si>
  <si>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</si>
  <si>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</si>
  <si>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</si>
  <si>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</si>
  <si>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</si>
  <si>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</si>
  <si>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</si>
  <si>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</si>
  <si>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</si>
  <si>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</si>
  <si>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</si>
  <si>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</si>
  <si>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</si>
  <si>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</si>
  <si>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</si>
  <si>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</si>
  <si>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</si>
  <si>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</si>
  <si>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</si>
  <si>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</si>
  <si>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</si>
  <si>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</si>
  <si>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</si>
  <si>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</si>
  <si>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</si>
  <si>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</si>
  <si>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</si>
  <si>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</si>
  <si>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</si>
  <si>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</si>
  <si>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</si>
  <si>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</si>
  <si>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</si>
  <si>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</si>
  <si>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</si>
  <si>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</si>
  <si>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</si>
  <si>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</si>
  <si>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</si>
  <si>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</si>
  <si>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</si>
  <si>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</si>
  <si>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</si>
  <si>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</si>
  <si>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</si>
  <si>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</si>
  <si>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</si>
  <si>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</si>
  <si>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</si>
  <si>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</si>
  <si>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</si>
  <si>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</si>
  <si>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</si>
  <si>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</si>
  <si>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</si>
  <si>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</si>
  <si>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</si>
  <si>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</si>
  <si>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</si>
  <si>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</si>
  <si>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</si>
  <si>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</si>
  <si>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</si>
  <si>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</si>
  <si>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</si>
  <si>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</si>
  <si>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</si>
  <si>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</si>
  <si>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</si>
  <si>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</si>
  <si>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</si>
  <si>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</si>
  <si>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</si>
  <si>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</si>
  <si>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</si>
  <si>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</si>
  <si>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</si>
  <si>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</si>
  <si>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</si>
  <si>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</si>
  <si>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</si>
  <si>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</si>
  <si>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</si>
  <si>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</si>
  <si>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</si>
  <si>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</si>
  <si>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</si>
  <si>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</si>
  <si>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</si>
  <si>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</si>
  <si>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</si>
  <si>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</si>
  <si>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</si>
  <si>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</si>
  <si>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</si>
  <si>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</si>
  <si>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</si>
  <si>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</si>
  <si>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</si>
  <si>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</si>
  <si>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</si>
  <si>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</si>
  <si>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</si>
  <si>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</si>
  <si>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</si>
  <si>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</si>
  <si>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</si>
  <si>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</si>
  <si>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</si>
  <si>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</si>
  <si>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</si>
  <si>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</si>
  <si>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</si>
  <si>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</si>
  <si>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</si>
  <si>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</si>
  <si>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</si>
  <si>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</si>
  <si>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</si>
  <si>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</si>
  <si>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</si>
  <si>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</si>
  <si>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</si>
  <si>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</si>
  <si>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</si>
  <si>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</si>
  <si>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</si>
  <si>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</si>
  <si>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</si>
  <si>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</si>
  <si>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</si>
  <si>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</si>
  <si>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</si>
  <si>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</si>
  <si>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</si>
  <si>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</si>
  <si>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</si>
  <si>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</si>
  <si>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</si>
  <si>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</si>
  <si>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</si>
  <si>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</si>
  <si>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</si>
  <si>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</si>
  <si>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</si>
  <si>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</si>
  <si>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</si>
  <si>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</si>
  <si>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</si>
  <si>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</si>
  <si>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</si>
  <si>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</si>
  <si>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</si>
  <si>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</si>
  <si>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</si>
  <si>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</si>
  <si>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</si>
  <si>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</si>
  <si>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</si>
  <si>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</si>
  <si>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</si>
  <si>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</si>
  <si>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</si>
  <si>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</si>
  <si>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</si>
  <si>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</si>
  <si>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</si>
  <si>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</si>
  <si>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</si>
  <si>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</si>
  <si>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</si>
  <si>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</si>
  <si>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</si>
  <si>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</si>
  <si>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</si>
  <si>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</si>
  <si>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</si>
  <si>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</si>
  <si>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</si>
  <si>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</si>
  <si>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</si>
  <si>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</si>
  <si>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</si>
  <si>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</si>
  <si>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</si>
  <si>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</si>
  <si>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</si>
  <si>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</si>
  <si>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</si>
  <si>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</si>
  <si>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</si>
  <si>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</si>
  <si>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</si>
  <si>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</si>
  <si>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</si>
  <si>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</si>
  <si>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</si>
  <si>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</si>
  <si>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</si>
  <si>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</si>
  <si>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</si>
  <si>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</si>
  <si>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</si>
  <si>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</si>
  <si>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</si>
  <si>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</si>
  <si>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</si>
  <si>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</si>
  <si>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</si>
  <si>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</si>
  <si>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</si>
  <si>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</si>
  <si>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</si>
  <si>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</si>
  <si>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</si>
  <si>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</si>
  <si>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</si>
  <si>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</si>
  <si>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</si>
  <si>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</si>
  <si>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</si>
  <si>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</si>
  <si>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</si>
  <si>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</si>
  <si>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</si>
  <si>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</si>
  <si>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</si>
  <si>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</si>
  <si>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</si>
  <si>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</si>
  <si>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</si>
  <si>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</si>
  <si>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</si>
  <si>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</si>
  <si>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</si>
  <si>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</si>
  <si>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</si>
  <si>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</si>
  <si>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</si>
  <si>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</si>
  <si>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</si>
  <si>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</si>
  <si>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</si>
  <si>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</si>
  <si>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</si>
  <si>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</si>
  <si>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</si>
  <si>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</si>
  <si>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</si>
  <si>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</si>
  <si>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</si>
  <si>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</si>
  <si>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</si>
  <si>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</si>
  <si>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</si>
  <si>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</si>
  <si>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</si>
  <si>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</si>
  <si>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</si>
  <si>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</si>
  <si>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</si>
  <si>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</si>
  <si>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</si>
  <si>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</si>
  <si>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</si>
  <si>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</si>
  <si>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</si>
  <si>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</si>
  <si>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</si>
  <si>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</si>
  <si>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</si>
  <si>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</si>
  <si>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</si>
  <si>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</si>
  <si>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</si>
  <si>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</si>
  <si>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</si>
  <si>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</si>
  <si>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</si>
  <si>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</si>
  <si>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</si>
  <si>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</si>
  <si>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</si>
  <si>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</si>
  <si>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</si>
  <si>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</si>
  <si>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</si>
  <si>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</si>
  <si>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</si>
  <si>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</si>
  <si>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</si>
  <si>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</si>
  <si>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</si>
  <si>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</si>
  <si>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</si>
  <si>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</si>
  <si>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</si>
  <si>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</si>
  <si>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</si>
  <si>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</si>
  <si>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</si>
  <si>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</si>
  <si>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</si>
  <si>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</si>
  <si>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</si>
  <si>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</si>
  <si>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</si>
  <si>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</si>
  <si>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</si>
  <si>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</si>
  <si>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</si>
  <si>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</si>
  <si>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</si>
  <si>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</si>
  <si>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</si>
  <si>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</si>
  <si>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</si>
  <si>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</si>
  <si>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</si>
  <si>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</si>
  <si>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</si>
  <si>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</si>
  <si>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</si>
  <si>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</si>
  <si>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</si>
  <si>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</si>
  <si>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</si>
  <si>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</si>
  <si>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</si>
  <si>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</si>
  <si>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</si>
  <si>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</si>
  <si>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</si>
  <si>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</si>
  <si>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</si>
  <si>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</si>
  <si>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</si>
  <si>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</si>
  <si>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</si>
  <si>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</si>
  <si>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</si>
  <si>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</si>
  <si>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</si>
  <si>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</si>
  <si>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</si>
  <si>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</si>
  <si>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</si>
  <si>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</si>
  <si>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</si>
  <si>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</si>
  <si>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</si>
  <si>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</si>
  <si>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</si>
  <si>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</si>
  <si>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</si>
  <si>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</si>
  <si>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</si>
  <si>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</si>
  <si>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</si>
  <si>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</si>
  <si>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</si>
  <si>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</si>
  <si>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</si>
  <si>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</si>
  <si>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</si>
  <si>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</si>
  <si>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</si>
  <si>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</si>
  <si>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</si>
  <si>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</si>
  <si>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</si>
  <si>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</si>
  <si>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</si>
  <si>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</si>
  <si>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</si>
  <si>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</si>
  <si>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</si>
  <si>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</si>
  <si>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</si>
  <si>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</si>
  <si>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</si>
  <si>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</si>
  <si>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</si>
  <si>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</si>
  <si>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</si>
  <si>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</si>
  <si>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</si>
  <si>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</si>
  <si>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</si>
  <si>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</si>
  <si>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</si>
  <si>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</si>
  <si>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</si>
  <si>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</si>
  <si>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</si>
  <si>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</si>
  <si>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</si>
  <si>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</si>
  <si>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</si>
  <si>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</si>
  <si>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</si>
  <si>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</si>
  <si>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</si>
  <si>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</si>
  <si>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</si>
  <si>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</si>
  <si>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</si>
  <si>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</si>
  <si>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</si>
  <si>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</si>
  <si>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</si>
  <si>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</si>
  <si>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</si>
  <si>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</si>
  <si>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</si>
  <si>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</si>
  <si>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</si>
  <si>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</si>
  <si>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</si>
  <si>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</si>
  <si>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</si>
  <si>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</si>
  <si>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</si>
  <si>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</si>
  <si>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</si>
  <si>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</si>
  <si>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</si>
  <si>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</si>
  <si>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</si>
  <si>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</si>
  <si>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</si>
  <si>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</si>
  <si>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</si>
  <si>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</si>
  <si>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</si>
  <si>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</si>
  <si>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</si>
  <si>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</si>
  <si>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</si>
  <si>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</si>
  <si>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</si>
  <si>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</si>
  <si>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</si>
  <si>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</si>
  <si>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</si>
  <si>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</si>
  <si>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</si>
  <si>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</si>
  <si>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</si>
  <si>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</si>
  <si>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</si>
  <si>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</si>
  <si>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</si>
  <si>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</si>
  <si>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</si>
  <si>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</si>
  <si>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</si>
  <si>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</si>
  <si>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</si>
  <si>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</si>
  <si>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</si>
  <si>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</si>
  <si>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</si>
  <si>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</si>
  <si>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</si>
  <si>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</si>
  <si>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</si>
  <si>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</si>
  <si>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</si>
  <si>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</si>
  <si>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</si>
  <si>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</si>
  <si>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</si>
  <si>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</si>
  <si>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</si>
  <si>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</si>
  <si>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</si>
  <si>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</si>
  <si>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</si>
  <si>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</si>
  <si>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</si>
  <si>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</si>
  <si>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</si>
  <si>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</si>
  <si>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</si>
  <si>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</si>
  <si>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</si>
  <si>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</si>
  <si>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</si>
  <si>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</si>
  <si>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</si>
  <si>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</si>
  <si>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</si>
  <si>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</si>
  <si>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</si>
  <si>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</si>
  <si>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</si>
  <si>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</si>
  <si>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</si>
  <si>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</si>
  <si>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</si>
  <si>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</si>
  <si>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</si>
  <si>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</si>
  <si>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</si>
  <si>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</si>
  <si>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</si>
  <si>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</si>
  <si>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</si>
  <si>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</si>
  <si>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</si>
  <si>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</si>
  <si>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</si>
  <si>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</si>
  <si>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</si>
  <si>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</si>
  <si>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</si>
  <si>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</si>
  <si>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</si>
  <si>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</si>
  <si>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</si>
  <si>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</si>
  <si>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</si>
  <si>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</si>
  <si>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</si>
  <si>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</si>
  <si>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</si>
  <si>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</si>
  <si>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</si>
  <si>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</si>
  <si>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</si>
  <si>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</si>
  <si>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</si>
  <si>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</si>
  <si>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</si>
  <si>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</si>
  <si>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</si>
  <si>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</si>
  <si>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</si>
  <si>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</si>
  <si>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</si>
  <si>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</si>
  <si>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</si>
  <si>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</si>
  <si>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</si>
  <si>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</si>
  <si>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</si>
  <si>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</si>
  <si>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</si>
  <si>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</si>
  <si>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</si>
  <si>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</si>
  <si>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</si>
  <si>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</si>
  <si>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</si>
  <si>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</si>
  <si>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</si>
  <si>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</si>
  <si>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</si>
  <si>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</si>
  <si>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</si>
  <si>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</si>
  <si>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</si>
  <si>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</si>
  <si>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</si>
  <si>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</si>
  <si>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</si>
  <si>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</si>
  <si>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</si>
  <si>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</si>
  <si>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</si>
  <si>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</si>
  <si>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</si>
  <si>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</si>
  <si>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</si>
  <si>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</si>
  <si>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</si>
  <si>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</si>
  <si>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</si>
  <si>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</si>
  <si>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</si>
  <si>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</si>
  <si>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</si>
  <si>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</si>
  <si>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</si>
  <si>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</si>
  <si>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</si>
  <si>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</si>
  <si>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</si>
  <si>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</si>
  <si>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</si>
  <si>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</si>
  <si>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</si>
  <si>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</si>
  <si>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</si>
  <si>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</si>
  <si>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</si>
  <si>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</si>
  <si>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</si>
  <si>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</si>
  <si>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</si>
  <si>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</si>
  <si>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</si>
  <si>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</si>
  <si>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</si>
  <si>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</si>
  <si>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</si>
  <si>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</si>
  <si>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</si>
  <si>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</si>
  <si>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</si>
  <si>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</si>
  <si>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</si>
  <si>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</si>
  <si>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</si>
  <si>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</si>
  <si>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</si>
  <si>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</si>
  <si>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</si>
  <si>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</si>
  <si>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</si>
  <si>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</si>
  <si>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</si>
  <si>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</si>
  <si>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</si>
  <si>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</si>
  <si>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</si>
  <si>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</si>
  <si>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</si>
  <si>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</si>
  <si>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</si>
  <si>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</si>
  <si>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</si>
  <si>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</si>
  <si>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</si>
  <si>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</si>
  <si>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</si>
  <si>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</si>
  <si>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</si>
  <si>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</si>
  <si>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</si>
  <si>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</si>
  <si>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</si>
  <si>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</si>
  <si>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</si>
  <si>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</si>
  <si>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</si>
  <si>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</si>
  <si>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</si>
  <si>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</si>
  <si>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</si>
  <si>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</si>
  <si>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</si>
  <si>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</si>
  <si>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</si>
  <si>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</si>
  <si>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</si>
  <si>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</si>
  <si>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</si>
  <si>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</si>
  <si>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</si>
  <si>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</si>
  <si>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</si>
  <si>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</si>
  <si>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</si>
  <si>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</si>
  <si>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</si>
  <si>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</si>
  <si>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</si>
  <si>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</si>
  <si>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</si>
  <si>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</si>
  <si>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</si>
  <si>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</si>
  <si>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</si>
  <si>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</si>
  <si>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</si>
  <si>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</si>
  <si>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</si>
  <si>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</si>
  <si>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</si>
  <si>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</si>
  <si>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</si>
  <si>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</si>
  <si>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</si>
  <si>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</si>
  <si>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</si>
  <si>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</si>
  <si>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</si>
  <si>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</si>
  <si>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</si>
  <si>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</si>
  <si>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</si>
  <si>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</si>
  <si>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</si>
  <si>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</si>
  <si>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</si>
  <si>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</si>
  <si>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</si>
  <si>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</si>
  <si>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</si>
  <si>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</si>
  <si>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</si>
  <si>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</si>
  <si>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</si>
  <si>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</si>
  <si>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</si>
  <si>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</si>
  <si>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</si>
  <si>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</si>
  <si>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</si>
  <si>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</si>
  <si>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</si>
  <si>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</si>
  <si>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</si>
  <si>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</si>
  <si>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</si>
  <si>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</si>
  <si>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</si>
  <si>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</si>
  <si>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</si>
  <si>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</si>
  <si>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</si>
  <si>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</si>
  <si>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</si>
  <si>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</si>
  <si>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</si>
  <si>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</si>
  <si>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</si>
  <si>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</si>
  <si>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</si>
  <si>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</si>
  <si>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</si>
  <si>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</si>
  <si>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</si>
  <si>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</si>
  <si>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</si>
  <si>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</si>
  <si>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</si>
  <si>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</si>
  <si>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</si>
  <si>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</si>
  <si>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</si>
  <si>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</si>
  <si>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</si>
  <si>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</si>
  <si>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</si>
  <si>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</si>
  <si>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</si>
  <si>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</si>
  <si>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</si>
  <si>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</si>
  <si>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</si>
  <si>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</si>
  <si>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</si>
  <si>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</si>
  <si>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</si>
  <si>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</si>
  <si>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</si>
  <si>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</si>
  <si>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</si>
  <si>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</si>
  <si>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</si>
  <si>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</si>
  <si>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</si>
  <si>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</si>
  <si>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</si>
  <si>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</si>
  <si>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</si>
  <si>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</si>
  <si>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</si>
  <si>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</si>
  <si>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</si>
  <si>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</si>
  <si>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</si>
  <si>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</si>
  <si>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</si>
  <si>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</si>
  <si>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</si>
  <si>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</si>
  <si>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</si>
  <si>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</si>
  <si>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</si>
  <si>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</si>
  <si>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</si>
  <si>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</si>
  <si>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</si>
  <si>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</si>
  <si>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</si>
  <si>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</si>
  <si>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</si>
  <si>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</si>
  <si>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</si>
  <si>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</si>
  <si>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</si>
  <si>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</si>
  <si>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</si>
  <si>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</si>
  <si>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</si>
  <si>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</si>
  <si>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</si>
  <si>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</si>
  <si>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</si>
  <si>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</si>
  <si>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</si>
  <si>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</si>
  <si>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</si>
  <si>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</si>
  <si>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</si>
  <si>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</si>
  <si>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</si>
  <si>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</si>
  <si>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</si>
  <si>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</si>
  <si>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</si>
  <si>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</si>
  <si>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</si>
  <si>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</si>
  <si>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</si>
  <si>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</si>
  <si>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</si>
  <si>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</si>
  <si>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</si>
  <si>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</si>
  <si>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</si>
  <si>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</si>
  <si>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</si>
  <si>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</si>
  <si>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</si>
  <si>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</si>
  <si>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</si>
  <si>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</si>
  <si>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</si>
  <si>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</si>
  <si>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</si>
  <si>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</si>
  <si>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</si>
  <si>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</si>
  <si>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</si>
  <si>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</si>
  <si>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</si>
  <si>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</si>
  <si>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</si>
  <si>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</si>
  <si>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</si>
  <si>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</si>
  <si>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</si>
  <si>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</si>
  <si>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</si>
  <si>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</si>
  <si>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</si>
  <si>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</si>
  <si>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</si>
  <si>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</si>
  <si>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</si>
  <si>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</si>
  <si>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</si>
  <si>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</si>
  <si>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</si>
  <si>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</si>
  <si>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</si>
  <si>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</si>
  <si>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</si>
  <si>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</si>
  <si>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</si>
  <si>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</si>
  <si>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</si>
  <si>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</si>
  <si>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</si>
  <si>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</si>
  <si>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</si>
  <si>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</si>
  <si>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</si>
  <si>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</si>
  <si>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</si>
  <si>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</si>
  <si>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</si>
  <si>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</si>
  <si>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</si>
  <si>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</si>
  <si>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</si>
  <si>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</si>
  <si>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</si>
  <si>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</si>
  <si>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</si>
  <si>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</si>
  <si>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</si>
  <si>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</si>
  <si>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</si>
  <si>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</si>
  <si>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</si>
  <si>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</si>
  <si>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</si>
  <si>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</si>
  <si>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</si>
  <si>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</si>
  <si>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</si>
  <si>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</si>
  <si>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</si>
  <si>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</si>
  <si>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</si>
  <si>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</si>
  <si>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</si>
  <si>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</si>
  <si>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</si>
  <si>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</si>
  <si>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</si>
  <si>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</si>
  <si>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</si>
  <si>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</si>
  <si>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</si>
  <si>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</si>
  <si>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</si>
  <si>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</si>
  <si>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</si>
  <si>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</si>
  <si>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</si>
  <si>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</si>
  <si>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</si>
  <si>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</si>
  <si>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</si>
  <si>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</si>
  <si>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</si>
  <si>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</si>
  <si>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</si>
  <si>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</si>
  <si>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</si>
  <si>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</si>
  <si>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</si>
  <si>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</si>
  <si>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</si>
  <si>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</si>
  <si>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</si>
  <si>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</si>
  <si>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</si>
  <si>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</si>
  <si>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</si>
  <si>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</si>
  <si>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</si>
  <si>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</si>
  <si>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</si>
  <si>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</si>
  <si>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</si>
  <si>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</si>
  <si>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</si>
  <si>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</si>
  <si>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</si>
  <si>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</si>
  <si>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</si>
  <si>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</si>
  <si>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</si>
  <si>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</si>
  <si>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</si>
  <si>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</si>
  <si>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</si>
  <si>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</si>
  <si>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</si>
  <si>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</si>
  <si>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</si>
  <si>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</si>
  <si>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</si>
  <si>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</si>
  <si>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</si>
  <si>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</si>
  <si>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</si>
  <si>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</si>
  <si>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</si>
  <si>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</si>
  <si>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</si>
  <si>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</si>
  <si>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</si>
  <si>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</si>
  <si>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</si>
  <si>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</si>
  <si>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</si>
  <si>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</si>
  <si>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</si>
  <si>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</si>
  <si>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</si>
  <si>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</si>
  <si>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</si>
  <si>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</si>
  <si>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</si>
  <si>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</si>
  <si>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</si>
  <si>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</si>
  <si>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</si>
  <si>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</si>
  <si>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</si>
  <si>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</si>
  <si>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</si>
  <si>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</si>
  <si>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</si>
  <si>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</si>
  <si>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</si>
  <si>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</si>
  <si>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</si>
  <si>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</si>
  <si>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</si>
  <si>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</si>
  <si>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</si>
  <si>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</si>
  <si>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</si>
  <si>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</si>
  <si>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</si>
  <si>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</si>
  <si>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</si>
  <si>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</si>
  <si>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</si>
  <si>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</si>
  <si>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</si>
  <si>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</si>
  <si>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</si>
  <si>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</si>
  <si>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</si>
  <si>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</si>
  <si>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</si>
  <si>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</si>
  <si>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</si>
  <si>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</si>
  <si>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</si>
  <si>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</si>
  <si>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</si>
  <si>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</si>
  <si>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</si>
  <si>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</si>
  <si>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</si>
  <si>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</si>
  <si>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</si>
  <si>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</si>
  <si>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</si>
  <si>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</si>
  <si>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</si>
  <si>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</si>
  <si>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</si>
  <si>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</si>
  <si>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</si>
  <si>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</si>
  <si>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</si>
  <si>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</si>
  <si>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</si>
  <si>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</si>
  <si>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</si>
  <si>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</si>
  <si>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</si>
  <si>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</si>
  <si>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</si>
  <si>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</si>
  <si>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</si>
  <si>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</si>
  <si>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</si>
  <si>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</si>
  <si>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</si>
  <si>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</si>
  <si>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</si>
  <si>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</si>
  <si>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</si>
  <si>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</si>
  <si>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</si>
  <si>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</si>
  <si>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</si>
  <si>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</si>
  <si>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</si>
  <si>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</si>
  <si>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</si>
  <si>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</si>
  <si>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</si>
  <si>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</si>
  <si>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</si>
  <si>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</si>
  <si>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</si>
  <si>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</si>
  <si>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</si>
  <si>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</si>
  <si>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</si>
  <si>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</si>
  <si>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</si>
  <si>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</si>
  <si>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</si>
  <si>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</si>
  <si>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</si>
  <si>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</si>
  <si>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</si>
  <si>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</si>
  <si>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</si>
  <si>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</si>
  <si>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</si>
  <si>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</si>
  <si>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</si>
  <si>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</si>
  <si>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</si>
  <si>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</si>
  <si>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</si>
  <si>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</si>
  <si>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</si>
  <si>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</si>
  <si>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</si>
  <si>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</si>
  <si>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</si>
  <si>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</si>
  <si>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</si>
  <si>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</si>
  <si>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</si>
  <si>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</si>
  <si>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</si>
  <si>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</si>
  <si>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</si>
  <si>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</si>
  <si>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</si>
  <si>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</si>
  <si>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</si>
  <si>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</si>
  <si>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</si>
  <si>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</si>
  <si>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</si>
  <si>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</si>
  <si>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</si>
  <si>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</si>
  <si>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</si>
  <si>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</si>
  <si>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</si>
  <si>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</si>
  <si>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</si>
  <si>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</si>
  <si>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</si>
  <si>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</si>
  <si>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</si>
  <si>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</si>
  <si>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</si>
  <si>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</si>
  <si>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</si>
  <si>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</si>
  <si>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</si>
  <si>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</si>
  <si>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</si>
  <si>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</si>
  <si>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</si>
  <si>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</si>
  <si>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</si>
  <si>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</si>
  <si>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</si>
  <si>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</si>
  <si>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</si>
  <si>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</si>
  <si>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</si>
  <si>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</si>
  <si>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</si>
  <si>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</si>
  <si>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</si>
  <si>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</si>
  <si>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</si>
  <si>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</si>
  <si>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</si>
  <si>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</si>
  <si>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</si>
  <si>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</si>
  <si>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</si>
  <si>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</si>
  <si>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</si>
  <si>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</si>
  <si>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</si>
  <si>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</si>
  <si>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</si>
  <si>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</si>
  <si>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</si>
  <si>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</si>
  <si>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</si>
  <si>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</si>
  <si>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</si>
  <si>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</si>
  <si>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</si>
  <si>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</si>
  <si>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</si>
  <si>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</si>
  <si>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</si>
  <si>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</si>
  <si>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</si>
  <si>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</si>
  <si>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</si>
  <si>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</si>
  <si>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</si>
  <si>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</si>
  <si>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</si>
  <si>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</si>
  <si>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</si>
  <si>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</si>
  <si>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</si>
  <si>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</si>
  <si>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</si>
  <si>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</si>
  <si>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</si>
  <si>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</si>
  <si>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</si>
  <si>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</si>
  <si>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</si>
  <si>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</si>
  <si>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</si>
  <si>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</si>
  <si>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</si>
  <si>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</si>
  <si>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</si>
  <si>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</si>
  <si>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</si>
  <si>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</si>
  <si>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</si>
  <si>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</si>
  <si>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</si>
  <si>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</si>
  <si>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</si>
  <si>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</si>
  <si>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</si>
  <si>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</si>
  <si>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</si>
  <si>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</si>
  <si>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</si>
  <si>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</si>
  <si>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</si>
  <si>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</si>
  <si>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</si>
  <si>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</si>
  <si>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</si>
  <si>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</si>
  <si>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</si>
  <si>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</si>
  <si>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</si>
  <si>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</si>
  <si>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</si>
  <si>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</si>
  <si>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</si>
  <si>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</si>
  <si>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</si>
  <si>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</si>
  <si>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</si>
  <si>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</si>
  <si>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</si>
  <si>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</si>
  <si>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</si>
  <si>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</si>
  <si>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</si>
  <si>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</si>
  <si>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</si>
  <si>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</si>
  <si>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</si>
  <si>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</si>
  <si>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</si>
  <si>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</si>
  <si>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</si>
  <si>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</si>
  <si>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</si>
  <si>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</si>
  <si>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</si>
  <si>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</si>
  <si>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</si>
  <si>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</si>
  <si>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</si>
  <si>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</si>
  <si>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</si>
  <si>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</si>
  <si>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</si>
  <si>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</si>
  <si>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</si>
  <si>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</si>
  <si>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</si>
  <si>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</si>
  <si>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</si>
  <si>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</si>
  <si>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</si>
  <si>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</si>
  <si>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</si>
  <si>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</si>
  <si>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</si>
  <si>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</si>
  <si>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</si>
  <si>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</si>
  <si>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</si>
  <si>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</si>
  <si>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</si>
  <si>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</si>
  <si>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</si>
  <si>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</si>
  <si>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</si>
  <si>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</si>
  <si>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</si>
  <si>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</si>
  <si>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</si>
  <si>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</si>
  <si>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</si>
  <si>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</si>
  <si>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</si>
  <si>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</si>
  <si>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</si>
  <si>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</si>
  <si>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</si>
  <si>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</si>
  <si>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</si>
  <si>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</si>
  <si>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</si>
  <si>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</si>
  <si>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</si>
  <si>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</si>
  <si>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</si>
  <si>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</si>
  <si>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</si>
  <si>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</si>
  <si>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</si>
  <si>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</si>
  <si>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</si>
  <si>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</si>
  <si>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</si>
  <si>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</si>
  <si>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</si>
  <si>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</si>
  <si>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</si>
  <si>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</si>
  <si>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</si>
  <si>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</si>
  <si>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</si>
  <si>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</si>
  <si>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</si>
  <si>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</si>
  <si>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</si>
  <si>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</si>
  <si>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</si>
  <si>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</si>
  <si>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</si>
  <si>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</si>
  <si>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</si>
  <si>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</si>
  <si>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</si>
  <si>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</si>
  <si>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</si>
  <si>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</si>
  <si>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</si>
  <si>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</si>
  <si>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</si>
  <si>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</si>
  <si>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</si>
  <si>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</si>
  <si>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</si>
  <si>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</si>
  <si>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</si>
  <si>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</si>
  <si>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</si>
  <si>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</si>
  <si>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</si>
  <si>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</si>
  <si>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</si>
  <si>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</si>
  <si>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</si>
  <si>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</si>
  <si>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</si>
  <si>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</si>
  <si>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</si>
  <si>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</si>
  <si>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</si>
  <si>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</si>
  <si>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</si>
  <si>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</si>
  <si>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</si>
  <si>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</si>
  <si>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</si>
  <si>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</si>
  <si>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</si>
  <si>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</si>
  <si>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</si>
  <si>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</si>
  <si>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</si>
  <si>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</si>
  <si>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</si>
  <si>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</si>
  <si>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</si>
  <si>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</si>
  <si>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</si>
  <si>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</si>
  <si>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</si>
  <si>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</si>
  <si>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</si>
  <si>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</si>
  <si>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</si>
  <si>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</si>
  <si>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</si>
  <si>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</si>
  <si>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</si>
  <si>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</si>
  <si>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</si>
  <si>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</si>
  <si>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</si>
  <si>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</si>
  <si>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</si>
  <si>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</si>
  <si>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</si>
  <si>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</si>
  <si>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</si>
  <si>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</si>
  <si>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</si>
  <si>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</si>
  <si>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</si>
  <si>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</si>
  <si>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</si>
  <si>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</si>
  <si>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</si>
  <si>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</si>
  <si>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</si>
  <si>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</si>
  <si>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</si>
  <si>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</si>
  <si>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</si>
  <si>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</si>
  <si>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</si>
  <si>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</si>
  <si>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</si>
  <si>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</si>
  <si>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</si>
  <si>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</si>
  <si>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</si>
  <si>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</si>
  <si>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</si>
  <si>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</si>
  <si>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</si>
  <si>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</si>
  <si>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</si>
  <si>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</si>
  <si>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</si>
  <si>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</si>
  <si>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</si>
  <si>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</si>
  <si>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</si>
  <si>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</si>
  <si>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</si>
  <si>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</si>
  <si>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</si>
  <si>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</si>
  <si>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</si>
  <si>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</si>
  <si>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</si>
  <si>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</si>
  <si>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</si>
  <si>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</si>
  <si>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</si>
  <si>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</si>
  <si>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</si>
  <si>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</si>
  <si>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</si>
  <si>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</si>
  <si>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</si>
  <si>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</si>
  <si>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</si>
  <si>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</si>
  <si>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</si>
  <si>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</si>
  <si>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</si>
  <si>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</si>
  <si>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</si>
  <si>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</si>
  <si>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</si>
  <si>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</si>
  <si>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</si>
  <si>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</si>
  <si>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</si>
  <si>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</si>
  <si>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</si>
  <si>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</si>
  <si>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</si>
  <si>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</si>
  <si>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</si>
  <si>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</si>
  <si>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</si>
  <si>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</si>
  <si>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</si>
  <si>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</si>
  <si>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</si>
  <si>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</si>
  <si>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</si>
  <si>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</si>
  <si>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</si>
  <si>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</si>
  <si>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</si>
  <si>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</si>
  <si>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</si>
  <si>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</si>
  <si>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</si>
  <si>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</si>
  <si>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</si>
  <si>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</si>
  <si>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</si>
  <si>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</si>
  <si>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</si>
  <si>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</si>
  <si>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</si>
  <si>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</si>
  <si>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</si>
  <si>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</si>
  <si>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</si>
  <si>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</si>
  <si>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</si>
  <si>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</si>
  <si>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</si>
  <si>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</si>
  <si>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</si>
  <si>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</si>
  <si>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</si>
  <si>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</si>
  <si>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</si>
  <si>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</si>
  <si>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</si>
  <si>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</si>
  <si>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</si>
  <si>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</si>
  <si>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</si>
  <si>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</si>
  <si>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</si>
  <si>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</si>
  <si>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</si>
  <si>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</si>
  <si>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</si>
  <si>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</si>
  <si>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</si>
  <si>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</si>
  <si>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</si>
  <si>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</si>
  <si>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</si>
  <si>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</si>
  <si>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</si>
  <si>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</si>
  <si>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</si>
  <si>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</si>
  <si>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</si>
  <si>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</si>
  <si>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</si>
  <si>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</si>
  <si>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</si>
  <si>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</si>
  <si>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</si>
  <si>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</si>
  <si>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</si>
  <si>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</si>
  <si>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</si>
  <si>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</si>
  <si>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</si>
  <si>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</si>
  <si>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</si>
  <si>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</si>
  <si>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</si>
  <si>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</si>
  <si>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</si>
  <si>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</si>
  <si>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</si>
  <si>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</si>
  <si>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</si>
  <si>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</si>
  <si>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</si>
  <si>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</si>
  <si>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</si>
  <si>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</si>
  <si>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</si>
  <si>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</si>
  <si>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</si>
  <si>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</si>
  <si>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</si>
  <si>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</si>
  <si>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</si>
  <si>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</si>
  <si>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</si>
  <si>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</si>
  <si>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</si>
  <si>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</si>
  <si>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</si>
  <si>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</si>
  <si>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</si>
  <si>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</si>
  <si>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</si>
  <si>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</si>
  <si>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</si>
  <si>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</si>
  <si>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</si>
  <si>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</si>
  <si>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</si>
  <si>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</si>
  <si>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</si>
  <si>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</si>
  <si>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</si>
  <si>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</si>
  <si>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</si>
  <si>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</si>
  <si>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</si>
  <si>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</si>
  <si>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</si>
  <si>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</si>
  <si>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</si>
  <si>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</si>
  <si>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</si>
  <si>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</si>
  <si>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</si>
  <si>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</si>
  <si>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</si>
  <si>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</si>
  <si>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</si>
  <si>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</si>
  <si>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</si>
  <si>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</si>
  <si>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</si>
  <si>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</si>
  <si>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</si>
  <si>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</si>
  <si>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</si>
  <si>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</si>
  <si>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</si>
  <si>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</si>
  <si>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</si>
  <si>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</si>
  <si>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</si>
  <si>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</si>
  <si>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</si>
  <si>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</si>
  <si>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</si>
  <si>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</si>
  <si>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</si>
  <si>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</si>
  <si>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</si>
  <si>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</si>
  <si>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</si>
  <si>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</si>
  <si>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</si>
  <si>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</si>
  <si>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</si>
  <si>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</si>
  <si>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</si>
  <si>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</si>
  <si>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</si>
  <si>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</si>
  <si>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</si>
  <si>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</si>
  <si>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</si>
  <si>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</si>
  <si>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</si>
  <si>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</si>
  <si>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</si>
  <si>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</si>
  <si>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</si>
  <si>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</si>
  <si>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</si>
  <si>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</si>
  <si>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</si>
  <si>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</si>
  <si>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</si>
  <si>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</si>
  <si>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</si>
  <si>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</si>
  <si>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</si>
  <si>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</si>
  <si>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</si>
  <si>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</si>
  <si>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</si>
  <si>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</si>
  <si>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</si>
  <si>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</si>
  <si>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</si>
  <si>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</si>
  <si>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</si>
  <si>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</si>
  <si>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</si>
  <si>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</si>
  <si>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</si>
  <si>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</si>
  <si>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</si>
  <si>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</si>
  <si>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</si>
  <si>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</si>
  <si>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</si>
  <si>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</si>
  <si>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</si>
  <si>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</si>
  <si>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</si>
  <si>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</si>
  <si>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</si>
  <si>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</si>
  <si>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</si>
  <si>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</si>
  <si>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</si>
  <si>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</si>
  <si>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</si>
  <si>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</si>
  <si>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</si>
  <si>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</si>
  <si>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</si>
  <si>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</si>
  <si>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</si>
  <si>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</si>
  <si>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</si>
  <si>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</si>
  <si>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</si>
  <si>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</si>
  <si>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</si>
  <si>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</si>
  <si>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</si>
  <si>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</si>
  <si>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</si>
  <si>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</si>
  <si>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</si>
  <si>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</si>
  <si>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</si>
  <si>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</si>
  <si>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</si>
  <si>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</si>
  <si>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</si>
  <si>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</si>
  <si>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</si>
  <si>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</si>
  <si>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</si>
  <si>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</si>
  <si>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</si>
  <si>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</si>
  <si>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</si>
  <si>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</si>
  <si>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</si>
  <si>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</si>
  <si>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</si>
  <si>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</si>
  <si>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</si>
  <si>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</si>
  <si>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</si>
  <si>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</si>
  <si>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</si>
  <si>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</si>
  <si>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</si>
  <si>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</si>
  <si>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</si>
  <si>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</si>
  <si>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</si>
  <si>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</si>
  <si>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</si>
  <si>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</si>
  <si>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</si>
  <si>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</si>
  <si>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</si>
  <si>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</si>
  <si>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</si>
  <si>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</si>
  <si>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</si>
  <si>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</si>
  <si>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</si>
  <si>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</si>
  <si>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</si>
  <si>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</si>
  <si>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</si>
  <si>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</si>
  <si>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</si>
  <si>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</si>
  <si>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</si>
  <si>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</si>
  <si>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</si>
  <si>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</si>
  <si>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</si>
  <si>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</si>
  <si>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</si>
  <si>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</si>
  <si>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</si>
  <si>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</si>
  <si>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</si>
  <si>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</si>
  <si>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</si>
  <si>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</si>
  <si>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</si>
  <si>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</si>
  <si>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</si>
  <si>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</si>
  <si>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</si>
  <si>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</si>
  <si>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</si>
  <si>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</si>
  <si>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</si>
  <si>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</si>
  <si>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</si>
  <si>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</si>
  <si>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</si>
  <si>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</si>
  <si>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</si>
  <si>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</si>
  <si>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</si>
  <si>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</si>
  <si>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</si>
  <si>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</si>
  <si>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</si>
  <si>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</si>
  <si>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</si>
  <si>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</si>
  <si>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</si>
  <si>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</si>
  <si>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</si>
  <si>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</si>
  <si>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</si>
  <si>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</si>
  <si>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</si>
  <si>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</si>
  <si>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</si>
  <si>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</si>
  <si>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</si>
  <si>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</si>
  <si>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</si>
  <si>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</si>
  <si>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</si>
  <si>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</si>
  <si>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</si>
  <si>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</si>
  <si>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</si>
  <si>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</si>
  <si>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</si>
  <si>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</si>
  <si>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</si>
  <si>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</si>
  <si>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</si>
  <si>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</si>
  <si>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</si>
  <si>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</si>
  <si>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</si>
  <si>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</si>
  <si>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</si>
  <si>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</si>
  <si>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</si>
  <si>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</si>
  <si>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</si>
  <si>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</si>
  <si>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</si>
  <si>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</si>
  <si>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</si>
  <si>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</si>
  <si>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</si>
  <si>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</si>
  <si>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</si>
  <si>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</si>
  <si>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</si>
  <si>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</si>
  <si>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</si>
  <si>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</si>
  <si>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</si>
  <si>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</si>
  <si>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</si>
  <si>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</si>
  <si>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</si>
  <si>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</si>
  <si>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</si>
  <si>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</si>
  <si>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</si>
  <si>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</si>
  <si>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</si>
  <si>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</si>
  <si>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</si>
  <si>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</si>
  <si>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</si>
  <si>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</si>
  <si>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</si>
  <si>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</si>
  <si>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</si>
  <si>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</si>
  <si>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</si>
  <si>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</si>
  <si>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</si>
  <si>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</si>
  <si>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</si>
  <si>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</si>
  <si>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</si>
  <si>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</si>
  <si>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</si>
  <si>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</si>
  <si>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</si>
  <si>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</si>
  <si>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</si>
  <si>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</si>
  <si>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</si>
  <si>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</si>
  <si>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</si>
  <si>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</si>
  <si>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</si>
  <si>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</si>
  <si>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</si>
  <si>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</si>
  <si>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</si>
  <si>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</si>
  <si>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</si>
  <si>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</si>
  <si>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</si>
  <si>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</si>
  <si>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</si>
  <si>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</si>
  <si>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</si>
  <si>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</si>
  <si>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</si>
  <si>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</si>
  <si>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</si>
  <si>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</si>
  <si>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</si>
  <si>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</si>
  <si>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</si>
  <si>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</si>
  <si>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</si>
  <si>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</si>
  <si>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</si>
  <si>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</si>
  <si>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</si>
  <si>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</si>
  <si>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</si>
  <si>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</si>
  <si>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</si>
  <si>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</si>
  <si>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</si>
  <si>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</si>
  <si>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</si>
  <si>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</si>
  <si>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</si>
  <si>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</si>
  <si>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</si>
  <si>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</si>
  <si>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</si>
  <si>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</si>
  <si>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</si>
  <si>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</si>
  <si>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</si>
  <si>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</si>
  <si>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</si>
  <si>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</si>
  <si>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</si>
  <si>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</si>
  <si>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</si>
  <si>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</si>
  <si>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</si>
  <si>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</si>
  <si>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</si>
  <si>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</si>
  <si>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</si>
  <si>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</si>
  <si>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</si>
  <si>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</si>
  <si>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</si>
  <si>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</si>
  <si>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</si>
  <si>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</si>
  <si>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</si>
  <si>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</si>
  <si>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</si>
  <si>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</si>
  <si>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</si>
  <si>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</si>
  <si>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</si>
  <si>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</si>
  <si>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</si>
  <si>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</si>
  <si>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</si>
  <si>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</si>
  <si>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</si>
  <si>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</si>
  <si>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</si>
  <si>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</si>
  <si>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</si>
  <si>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</si>
  <si>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</si>
  <si>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</si>
  <si>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</si>
  <si>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</si>
  <si>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</si>
  <si>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</si>
  <si>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</si>
  <si>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</si>
  <si>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</si>
  <si>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</si>
  <si>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</si>
  <si>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</si>
  <si>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</si>
  <si>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</si>
  <si>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</si>
  <si>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</si>
  <si>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</si>
  <si>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</si>
  <si>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</si>
  <si>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</si>
  <si>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</si>
  <si>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</si>
  <si>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</si>
  <si>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</si>
  <si>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</si>
  <si>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</si>
  <si>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</si>
  <si>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</si>
  <si>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</si>
  <si>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</si>
  <si>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</si>
  <si>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</si>
  <si>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</si>
  <si>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</si>
  <si>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</si>
  <si>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</si>
  <si>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</si>
  <si>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</si>
  <si>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</si>
  <si>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</si>
  <si>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</si>
  <si>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</si>
  <si>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</si>
  <si>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</si>
  <si>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</si>
  <si>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</si>
  <si>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</si>
  <si>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</si>
  <si>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</si>
  <si>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</si>
  <si>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</si>
  <si>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</si>
  <si>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</si>
  <si>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</si>
  <si>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</si>
  <si>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</si>
  <si>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</si>
  <si>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</si>
  <si>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</si>
  <si>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</si>
  <si>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</si>
  <si>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</si>
  <si>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</si>
  <si>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</si>
  <si>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</si>
  <si>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</si>
  <si>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</si>
  <si>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</si>
  <si>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</si>
  <si>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</si>
  <si>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</si>
  <si>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</si>
  <si>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</si>
  <si>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</si>
  <si>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</si>
  <si>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</si>
  <si>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</si>
  <si>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</si>
  <si>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</si>
  <si>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</si>
  <si>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</si>
  <si>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</si>
  <si>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</si>
  <si>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</si>
  <si>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</si>
  <si>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</si>
  <si>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</si>
  <si>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</si>
  <si>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</si>
  <si>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</si>
  <si>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</si>
  <si>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</si>
  <si>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</si>
  <si>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</si>
  <si>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</si>
  <si>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</si>
  <si>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</si>
  <si>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</si>
  <si>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</si>
  <si>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</si>
  <si>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</si>
  <si>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</si>
  <si>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</si>
  <si>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</si>
  <si>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</si>
  <si>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</si>
  <si>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</si>
  <si>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</si>
  <si>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</si>
  <si>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</si>
  <si>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</si>
  <si>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</si>
  <si>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</si>
  <si>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</si>
  <si>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</si>
  <si>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</si>
  <si>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</si>
  <si>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</si>
  <si>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</si>
  <si>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</si>
  <si>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</si>
  <si>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</si>
  <si>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</si>
  <si>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</si>
  <si>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</si>
  <si>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</si>
  <si>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</si>
  <si>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</si>
  <si>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</si>
  <si>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</si>
  <si>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</si>
  <si>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</si>
  <si>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</si>
  <si>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</si>
  <si>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</si>
  <si>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</si>
  <si>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</si>
  <si>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</si>
  <si>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</si>
  <si>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</si>
  <si>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</si>
  <si>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</si>
  <si>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</si>
  <si>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</si>
  <si>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</si>
  <si>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</si>
  <si>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</si>
  <si>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</si>
  <si>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</si>
  <si>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</si>
  <si>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</si>
  <si>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</si>
  <si>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</si>
  <si>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</si>
  <si>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</si>
  <si>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</si>
  <si>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</si>
  <si>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</si>
  <si>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</si>
  <si>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</si>
  <si>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</si>
  <si>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</si>
  <si>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</si>
  <si>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</si>
  <si>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</si>
  <si>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</si>
  <si>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</si>
  <si>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</si>
  <si>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</si>
  <si>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</si>
  <si>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</si>
  <si>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</si>
  <si>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</si>
  <si>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</si>
  <si>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</si>
  <si>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</si>
  <si>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</si>
  <si>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</si>
  <si>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</si>
  <si>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</si>
  <si>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</si>
  <si>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</si>
  <si>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</si>
  <si>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</si>
  <si>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</si>
  <si>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</si>
  <si>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</si>
  <si>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</si>
  <si>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</si>
  <si>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</si>
  <si>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</si>
  <si>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</si>
  <si>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</si>
  <si>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</si>
  <si>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</si>
  <si>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</si>
  <si>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</si>
  <si>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</si>
  <si>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</si>
  <si>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</si>
  <si>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</si>
  <si>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</si>
  <si>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</si>
  <si>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</si>
  <si>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</si>
  <si>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</si>
  <si>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</si>
  <si>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</si>
  <si>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</si>
  <si>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</si>
  <si>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</si>
  <si>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</si>
  <si>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</si>
  <si>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</si>
  <si>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</si>
  <si>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</si>
  <si>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</si>
  <si>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</si>
  <si>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</si>
  <si>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</si>
  <si>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</si>
  <si>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</si>
  <si>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</si>
  <si>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</si>
  <si>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</si>
  <si>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</si>
  <si>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</si>
  <si>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</si>
  <si>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</si>
  <si>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</si>
  <si>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</si>
  <si>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</si>
  <si>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</si>
  <si>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</si>
  <si>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</si>
  <si>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</si>
  <si>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</si>
  <si>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</si>
  <si>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</si>
  <si>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</si>
  <si>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</si>
  <si>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</si>
  <si>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</si>
  <si>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</si>
  <si>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</si>
  <si>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</si>
  <si>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</si>
  <si>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</si>
  <si>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</si>
  <si>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</si>
  <si>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</si>
  <si>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</si>
  <si>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</si>
  <si>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</si>
  <si>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</si>
  <si>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</si>
  <si>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</si>
  <si>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</si>
  <si>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</si>
  <si>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</si>
  <si>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</si>
  <si>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</si>
  <si>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</si>
  <si>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</si>
  <si>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</si>
  <si>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</si>
  <si>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</si>
  <si>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</si>
  <si>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</si>
  <si>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</si>
  <si>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</si>
  <si>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</si>
  <si>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</si>
  <si>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</si>
  <si>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</si>
  <si>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</si>
  <si>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</si>
  <si>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</si>
  <si>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</si>
  <si>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</si>
  <si>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</si>
  <si>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</si>
  <si>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</si>
  <si>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</si>
  <si>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</si>
  <si>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</si>
  <si>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</si>
  <si>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</si>
  <si>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</si>
  <si>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</si>
  <si>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</si>
  <si>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</si>
  <si>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</si>
  <si>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</si>
  <si>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</si>
  <si>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</si>
  <si>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</si>
  <si>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</si>
  <si>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</si>
  <si>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</si>
  <si>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</si>
  <si>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</si>
  <si>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</si>
  <si>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</si>
  <si>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</si>
  <si>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</si>
  <si>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</si>
  <si>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</si>
  <si>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</si>
  <si>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</si>
  <si>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</si>
  <si>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</si>
  <si>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</si>
  <si>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</si>
  <si>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</si>
  <si>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</si>
  <si>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</si>
  <si>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</si>
  <si>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</si>
  <si>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</si>
  <si>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</si>
  <si>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</si>
  <si>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</si>
  <si>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</si>
  <si>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</si>
  <si>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</si>
  <si>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</si>
  <si>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</si>
  <si>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</si>
  <si>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</si>
  <si>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</si>
  <si>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</si>
  <si>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</si>
  <si>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</si>
  <si>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</si>
  <si>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</si>
  <si>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</si>
  <si>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</si>
  <si>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</si>
  <si>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</si>
  <si>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</si>
  <si>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</si>
  <si>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</si>
  <si>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</si>
  <si>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</si>
  <si>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</si>
  <si>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</si>
  <si>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</si>
  <si>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</si>
  <si>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</si>
  <si>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</si>
  <si>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</si>
  <si>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</si>
  <si>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</si>
  <si>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</si>
  <si>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</si>
  <si>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</si>
  <si>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</si>
  <si>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</si>
  <si>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</si>
  <si>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</si>
  <si>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</si>
  <si>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</si>
  <si>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</si>
  <si>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</si>
  <si>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</si>
  <si>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</si>
  <si>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</si>
  <si>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</si>
  <si>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</si>
  <si>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</si>
  <si>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</si>
  <si>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</si>
  <si>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</si>
  <si>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</si>
  <si>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</si>
  <si>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</si>
  <si>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</si>
  <si>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</si>
  <si>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</si>
  <si>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</si>
  <si>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</si>
  <si>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</si>
  <si>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</si>
  <si>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</si>
  <si>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</si>
  <si>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</si>
  <si>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</si>
  <si>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</si>
  <si>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</si>
  <si>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</si>
  <si>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</si>
  <si>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</si>
  <si>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</si>
  <si>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</si>
  <si>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</si>
  <si>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</si>
  <si>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</si>
  <si>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</si>
  <si>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</si>
  <si>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</si>
  <si>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</si>
  <si>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</si>
  <si>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</si>
  <si>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</si>
  <si>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</si>
  <si>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</si>
  <si>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</si>
  <si>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</si>
  <si>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</si>
  <si>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</si>
  <si>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</si>
  <si>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</si>
  <si>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</si>
  <si>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</si>
  <si>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</si>
  <si>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</si>
  <si>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</si>
  <si>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</si>
  <si>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</si>
  <si>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</si>
  <si>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</si>
  <si>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</si>
  <si>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</si>
  <si>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</si>
  <si>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</si>
  <si>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</si>
  <si>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</si>
  <si>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</si>
  <si>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</si>
  <si>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</si>
  <si>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</si>
  <si>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</si>
  <si>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</si>
  <si>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</si>
  <si>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</si>
  <si>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</si>
  <si>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</si>
  <si>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</si>
  <si>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</si>
  <si>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</si>
  <si>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</si>
  <si>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</si>
  <si>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</si>
  <si>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</si>
  <si>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</si>
  <si>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</si>
  <si>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</si>
  <si>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</si>
  <si>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</si>
  <si>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</si>
  <si>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</si>
  <si>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</si>
  <si>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</si>
  <si>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</si>
  <si>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</si>
  <si>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</si>
  <si>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</si>
  <si>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</si>
  <si>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</si>
  <si>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</si>
  <si>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</si>
  <si>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</si>
  <si>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</si>
  <si>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</si>
  <si>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</si>
  <si>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</si>
  <si>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</si>
  <si>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</si>
  <si>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</si>
  <si>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</si>
  <si>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</si>
  <si>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</si>
  <si>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</si>
  <si>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</si>
  <si>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</si>
  <si>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</si>
  <si>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</si>
  <si>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</si>
  <si>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</si>
  <si>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</si>
  <si>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</si>
  <si>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</si>
  <si>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</si>
  <si>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</si>
  <si>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</si>
  <si>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</si>
  <si>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</si>
  <si>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</si>
  <si>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</si>
  <si>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</si>
  <si>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</si>
  <si>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</si>
  <si>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</si>
  <si>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</si>
  <si>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</si>
  <si>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</si>
  <si>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</si>
  <si>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</si>
  <si>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</si>
  <si>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</si>
  <si>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</si>
  <si>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</si>
  <si>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</si>
  <si>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</si>
  <si>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</si>
  <si>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</si>
  <si>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</si>
  <si>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</si>
  <si>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</si>
  <si>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</si>
  <si>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</si>
  <si>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</si>
  <si>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</si>
  <si>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</si>
  <si>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</si>
  <si>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</si>
  <si>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</si>
  <si>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</si>
  <si>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</si>
  <si>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</si>
  <si>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</si>
  <si>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</si>
  <si>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</si>
  <si>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</si>
  <si>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</si>
  <si>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</si>
  <si>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</si>
  <si>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</si>
  <si>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</si>
  <si>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</si>
  <si>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</si>
  <si>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</si>
  <si>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</si>
  <si>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</si>
  <si>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</si>
  <si>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</si>
  <si>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</si>
  <si>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</si>
  <si>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</si>
  <si>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</si>
  <si>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</si>
  <si>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</si>
  <si>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</si>
  <si>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</si>
  <si>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</si>
  <si>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</si>
  <si>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</si>
  <si>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</si>
  <si>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</si>
  <si>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</si>
  <si>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</si>
  <si>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</si>
  <si>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</si>
  <si>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</si>
  <si>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</si>
  <si>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</si>
  <si>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</si>
  <si>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</si>
  <si>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</si>
  <si>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</si>
  <si>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</si>
  <si>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</si>
  <si>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</si>
  <si>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</si>
  <si>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</si>
  <si>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</si>
  <si>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</si>
  <si>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</si>
  <si>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</si>
  <si>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</si>
  <si>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</si>
  <si>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</si>
  <si>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</si>
  <si>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</si>
  <si>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</si>
  <si>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</si>
  <si>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</si>
  <si>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</si>
  <si>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</si>
  <si>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</si>
  <si>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</si>
  <si>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</si>
  <si>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</si>
  <si>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</si>
  <si>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</si>
  <si>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</si>
  <si>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</si>
  <si>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</si>
  <si>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</si>
  <si>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</si>
  <si>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</si>
  <si>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</si>
  <si>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</si>
  <si>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</si>
  <si>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</si>
  <si>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</si>
  <si>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</si>
  <si>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</si>
  <si>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</si>
  <si>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</si>
  <si>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</si>
  <si>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</si>
  <si>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</si>
  <si>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</si>
  <si>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</si>
  <si>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</si>
  <si>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</si>
  <si>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</si>
  <si>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</si>
  <si>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</si>
  <si>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</si>
  <si>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</si>
  <si>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</si>
  <si>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</si>
  <si>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</si>
  <si>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</si>
  <si>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</si>
  <si>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</si>
  <si>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</si>
  <si>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</si>
  <si>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</si>
  <si>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</si>
  <si>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</si>
  <si>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</si>
  <si>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</si>
  <si>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</si>
  <si>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</si>
  <si>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</si>
  <si>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</si>
  <si>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</si>
  <si>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</si>
  <si>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</si>
  <si>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</si>
  <si>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</si>
  <si>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</si>
  <si>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</si>
  <si>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</si>
  <si>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</si>
  <si>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</si>
  <si>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</si>
  <si>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</si>
  <si>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</si>
  <si>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</si>
  <si>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</si>
  <si>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</si>
  <si>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</si>
  <si>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</si>
  <si>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</si>
  <si>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</si>
  <si>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</si>
  <si>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</si>
  <si>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</si>
  <si>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</si>
  <si>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</si>
  <si>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</si>
  <si>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</si>
  <si>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</si>
  <si>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</si>
  <si>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</si>
  <si>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</si>
  <si>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</si>
  <si>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</si>
  <si>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</si>
  <si>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</si>
  <si>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</si>
  <si>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</si>
  <si>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</si>
  <si>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</si>
  <si>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</si>
  <si>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</si>
  <si>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</si>
  <si>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</si>
  <si>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</si>
  <si>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</si>
  <si>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</si>
  <si>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</si>
  <si>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</si>
  <si>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</si>
  <si>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</si>
  <si>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</si>
  <si>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</si>
  <si>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</si>
  <si>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</si>
  <si>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</si>
  <si>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</si>
  <si>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</si>
  <si>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</si>
  <si>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</si>
  <si>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</si>
  <si>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</si>
  <si>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</si>
  <si>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</si>
  <si>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</si>
  <si>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</si>
  <si>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</si>
  <si>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</si>
  <si>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</si>
  <si>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</si>
  <si>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</si>
  <si>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</si>
  <si>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</si>
  <si>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</si>
  <si>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</si>
  <si>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</si>
  <si>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</si>
  <si>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</si>
  <si>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</si>
  <si>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</si>
  <si>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</si>
  <si>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</si>
  <si>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</si>
  <si>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</si>
  <si>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</si>
  <si>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</si>
  <si>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</si>
  <si>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</si>
  <si>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</si>
  <si>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</si>
  <si>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</si>
  <si>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</si>
  <si>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</si>
  <si>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</si>
  <si>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</si>
  <si>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</si>
  <si>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</si>
  <si>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</si>
  <si>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</si>
  <si>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</si>
  <si>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</si>
  <si>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</si>
  <si>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</si>
  <si>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</si>
  <si>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</si>
  <si>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</si>
  <si>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</si>
  <si>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</si>
  <si>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</si>
  <si>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</si>
  <si>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</si>
  <si>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</si>
  <si>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</si>
  <si>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</si>
  <si>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</si>
  <si>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</si>
  <si>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</si>
  <si>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</si>
  <si>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</si>
  <si>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</si>
  <si>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</si>
  <si>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</si>
  <si>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</si>
  <si>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</si>
  <si>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</si>
  <si>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</si>
  <si>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</si>
  <si>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</si>
  <si>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</si>
  <si>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</si>
  <si>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</si>
  <si>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</si>
  <si>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</si>
  <si>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</si>
  <si>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</si>
  <si>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</si>
  <si>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</si>
  <si>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</si>
  <si>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</si>
  <si>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</si>
  <si>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</si>
  <si>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</si>
  <si>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</si>
  <si>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</si>
  <si>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</si>
  <si>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</si>
  <si>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</si>
  <si>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</si>
  <si>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</si>
  <si>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</si>
  <si>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</si>
  <si>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</si>
  <si>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</si>
  <si>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</si>
  <si>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</si>
  <si>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</si>
  <si>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</si>
  <si>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</si>
  <si>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</si>
  <si>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</si>
  <si>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</si>
  <si>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</si>
  <si>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</si>
  <si>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</si>
  <si>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</si>
  <si>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</si>
  <si>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</si>
  <si>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</si>
  <si>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</si>
  <si>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</si>
  <si>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</si>
  <si>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</si>
  <si>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</si>
  <si>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</si>
  <si>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</si>
  <si>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</si>
  <si>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</si>
  <si>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</si>
  <si>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</si>
  <si>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</si>
  <si>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</si>
  <si>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</si>
  <si>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</si>
  <si>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</si>
  <si>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</si>
  <si>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</si>
  <si>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</si>
  <si>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</si>
  <si>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</si>
  <si>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</si>
  <si>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</si>
  <si>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</si>
  <si>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</si>
  <si>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</si>
  <si>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</si>
  <si>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</si>
  <si>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</si>
  <si>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</si>
  <si>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</si>
  <si>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</si>
  <si>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</si>
  <si>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</si>
  <si>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</si>
  <si>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</si>
  <si>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</si>
  <si>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</si>
  <si>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</si>
  <si>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</si>
  <si>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</si>
  <si>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</si>
  <si>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</si>
  <si>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</si>
  <si>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</si>
  <si>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</si>
  <si>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</si>
  <si>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</si>
  <si>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</si>
  <si>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</si>
  <si>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</si>
  <si>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</si>
  <si>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</si>
  <si>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</si>
  <si>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</si>
  <si>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</si>
  <si>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</si>
  <si>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</si>
  <si>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</si>
  <si>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</si>
  <si>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</si>
  <si>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</si>
  <si>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</si>
  <si>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</si>
  <si>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</si>
  <si>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</si>
  <si>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</si>
  <si>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</si>
  <si>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</si>
  <si>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</si>
  <si>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</si>
  <si>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</si>
  <si>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</si>
  <si>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</si>
  <si>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</si>
  <si>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</si>
  <si>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</si>
  <si>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</si>
  <si>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</si>
  <si>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</si>
  <si>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</si>
  <si>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</si>
  <si>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</si>
  <si>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</si>
  <si>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</si>
  <si>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</si>
  <si>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</si>
  <si>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</si>
  <si>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</si>
  <si>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</si>
  <si>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</si>
  <si>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</si>
  <si>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</si>
  <si>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</si>
  <si>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</si>
  <si>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</si>
  <si>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</si>
  <si>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</si>
  <si>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</si>
  <si>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</si>
  <si>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</si>
  <si>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</si>
  <si>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</si>
  <si>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</si>
  <si>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</si>
  <si>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</si>
  <si>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</si>
  <si>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</si>
  <si>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</si>
  <si>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</si>
  <si>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</si>
  <si>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</si>
  <si>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</si>
  <si>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</si>
  <si>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</si>
  <si>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</si>
  <si>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</si>
  <si>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</si>
  <si>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</si>
  <si>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</si>
  <si>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</si>
  <si>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</si>
  <si>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</si>
  <si>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</si>
  <si>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</si>
  <si>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</si>
  <si>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</si>
  <si>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</si>
  <si>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</si>
  <si>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</si>
  <si>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</si>
  <si>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</si>
  <si>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</si>
  <si>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</si>
  <si>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</si>
  <si>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</si>
  <si>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</si>
  <si>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</si>
  <si>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</si>
  <si>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</si>
  <si>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</si>
  <si>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</si>
  <si>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</si>
  <si>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</si>
  <si>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</si>
  <si>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</si>
  <si>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</si>
  <si>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</si>
  <si>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</si>
  <si>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</si>
  <si>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</si>
  <si>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</si>
  <si>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</si>
  <si>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</si>
  <si>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</si>
  <si>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</si>
  <si>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</si>
  <si>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</si>
  <si>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</si>
  <si>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</si>
  <si>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</si>
  <si>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</si>
  <si>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</si>
  <si>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</si>
  <si>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</si>
  <si>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</si>
  <si>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</si>
  <si>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</si>
  <si>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</si>
  <si>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</si>
  <si>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</si>
  <si>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</si>
  <si>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</si>
  <si>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</si>
  <si>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</si>
  <si>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</si>
  <si>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</si>
  <si>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</si>
  <si>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</si>
  <si>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</si>
  <si>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</si>
  <si>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</si>
  <si>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</si>
  <si>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</si>
  <si>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</si>
  <si>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</si>
  <si>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</si>
  <si>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</si>
  <si>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</si>
  <si>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</si>
  <si>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</si>
  <si>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</si>
  <si>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</si>
  <si>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</si>
  <si>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</si>
  <si>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</si>
  <si>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</si>
  <si>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</si>
  <si>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</si>
  <si>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</si>
  <si>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</si>
  <si>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</si>
  <si>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</si>
  <si>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</si>
  <si>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</si>
  <si>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</si>
  <si>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</si>
  <si>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</si>
  <si>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</si>
  <si>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</si>
  <si>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</si>
  <si>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</si>
  <si>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</si>
  <si>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</si>
  <si>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</si>
  <si>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</si>
  <si>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</si>
  <si>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</si>
  <si>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</si>
  <si>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</si>
  <si>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</si>
  <si>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</si>
  <si>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</si>
  <si>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</si>
  <si>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</si>
  <si>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</si>
  <si>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</si>
  <si>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</si>
  <si>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</si>
  <si>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</si>
  <si>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</si>
  <si>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</si>
  <si>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</si>
  <si>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</si>
  <si>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</si>
  <si>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</si>
  <si>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</si>
  <si>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</si>
  <si>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</si>
  <si>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</si>
  <si>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</si>
  <si>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</si>
  <si>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</si>
  <si>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</si>
  <si>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</si>
  <si>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</si>
  <si>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</si>
  <si>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</si>
  <si>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</si>
  <si>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</si>
  <si>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</si>
  <si>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</si>
  <si>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</si>
  <si>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</si>
  <si>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</si>
  <si>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</si>
  <si>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</si>
  <si>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</si>
  <si>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</si>
  <si>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</si>
  <si>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</si>
  <si>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</si>
  <si>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</si>
  <si>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</si>
  <si>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</si>
  <si>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</si>
  <si>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</si>
  <si>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</si>
  <si>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</si>
  <si>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</si>
  <si>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</si>
  <si>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</si>
  <si>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</si>
  <si>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</si>
  <si>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</si>
  <si>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</si>
  <si>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</si>
  <si>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</si>
  <si>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</si>
  <si>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</si>
  <si>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</si>
  <si>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</si>
  <si>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</si>
  <si>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</si>
  <si>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</si>
  <si>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</si>
  <si>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</si>
  <si>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</si>
  <si>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</si>
  <si>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</si>
  <si>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</si>
  <si>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</si>
  <si>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</si>
  <si>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</si>
  <si>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</si>
  <si>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</si>
  <si>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</si>
  <si>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</si>
  <si>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</si>
  <si>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</si>
  <si>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</si>
  <si>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</si>
  <si>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</si>
  <si>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</si>
  <si>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</si>
  <si>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</si>
  <si>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</si>
  <si>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</si>
  <si>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</si>
  <si>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</si>
  <si>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</si>
  <si>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</si>
  <si>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</si>
  <si>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</si>
  <si>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</si>
  <si>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</si>
  <si>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</si>
  <si>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</si>
  <si>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</si>
  <si>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</si>
  <si>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</si>
  <si>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</si>
  <si>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</si>
  <si>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</si>
  <si>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</si>
  <si>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</si>
  <si>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</si>
  <si>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</si>
  <si>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</si>
  <si>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</si>
  <si>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</si>
  <si>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</si>
  <si>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</si>
  <si>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</si>
  <si>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</si>
  <si>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</si>
  <si>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</si>
  <si>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</si>
  <si>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</si>
  <si>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</si>
  <si>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</si>
  <si>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</si>
  <si>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</si>
  <si>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</si>
  <si>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</si>
  <si>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</si>
  <si>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</si>
  <si>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</si>
  <si>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</si>
  <si>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</si>
  <si>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</si>
  <si>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</si>
  <si>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</si>
  <si>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</si>
  <si>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</si>
  <si>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</si>
  <si>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</si>
  <si>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</si>
  <si>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</si>
  <si>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</si>
  <si>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</si>
  <si>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</si>
  <si>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</si>
  <si>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</si>
  <si>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</si>
  <si>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</si>
  <si>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</si>
  <si>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</si>
  <si>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</si>
  <si>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</si>
  <si>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</si>
  <si>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</si>
  <si>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</si>
  <si>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</si>
  <si>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</si>
  <si>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</si>
  <si>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</si>
  <si>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</si>
  <si>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</si>
  <si>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</si>
  <si>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</si>
  <si>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</si>
  <si>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</si>
  <si>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</si>
  <si>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</si>
  <si>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</si>
  <si>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</si>
  <si>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</si>
  <si>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</si>
  <si>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</si>
  <si>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</si>
  <si>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</si>
  <si>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</si>
  <si>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</si>
  <si>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</si>
  <si>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</si>
  <si>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</si>
  <si>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</si>
  <si>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</si>
  <si>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</si>
  <si>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</si>
  <si>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</si>
  <si>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</si>
  <si>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</si>
  <si>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</si>
  <si>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</si>
  <si>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</si>
  <si>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</si>
  <si>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</si>
  <si>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</si>
  <si>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</si>
  <si>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</si>
  <si>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</si>
  <si>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</si>
  <si>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</si>
  <si>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</si>
  <si>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</si>
  <si>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</si>
  <si>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</si>
  <si>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</si>
  <si>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</si>
  <si>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</si>
  <si>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</si>
  <si>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</si>
  <si>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</si>
  <si>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</si>
  <si>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</si>
  <si>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</si>
  <si>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</si>
  <si>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</si>
  <si>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</si>
  <si>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</si>
  <si>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</si>
  <si>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</si>
  <si>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</si>
  <si>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</si>
  <si>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</si>
  <si>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</si>
  <si>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</si>
  <si>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</si>
  <si>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</si>
  <si>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</si>
  <si>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</si>
  <si>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</si>
  <si>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</si>
  <si>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</si>
  <si>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</si>
  <si>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</si>
  <si>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</si>
  <si>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</si>
  <si>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</si>
  <si>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</si>
  <si>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</si>
  <si>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</si>
  <si>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</si>
  <si>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</si>
  <si>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</si>
  <si>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</si>
  <si>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</si>
  <si>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</si>
  <si>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</si>
  <si>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</si>
  <si>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</si>
  <si>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</si>
  <si>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</si>
  <si>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</si>
  <si>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</si>
  <si>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</si>
  <si>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</si>
  <si>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</si>
  <si>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</si>
  <si>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</si>
  <si>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</si>
  <si>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</si>
  <si>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</si>
  <si>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</si>
  <si>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</si>
  <si>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</si>
  <si>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</si>
  <si>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</si>
  <si>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</si>
  <si>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</si>
  <si>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</si>
  <si>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</si>
  <si>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</si>
  <si>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</si>
  <si>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</si>
  <si>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</si>
  <si>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</si>
  <si>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</si>
  <si>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</si>
  <si>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</si>
  <si>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</si>
  <si>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</si>
  <si>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</si>
  <si>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</si>
  <si>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</si>
  <si>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</si>
  <si>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</si>
  <si>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</si>
  <si>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</si>
  <si>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</si>
  <si>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</si>
  <si>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</si>
  <si>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</si>
  <si>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</si>
  <si>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</si>
  <si>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</si>
  <si>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</si>
  <si>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</si>
  <si>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</si>
  <si>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</si>
  <si>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</si>
  <si>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</si>
  <si>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</si>
  <si>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</si>
  <si>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</si>
  <si>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</si>
  <si>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</si>
  <si>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</si>
  <si>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</si>
  <si>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</si>
  <si>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</si>
  <si>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</si>
  <si>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</si>
  <si>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</si>
  <si>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</si>
  <si>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</si>
  <si>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</si>
  <si>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</si>
  <si>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</si>
  <si>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</si>
  <si>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</si>
  <si>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</si>
  <si>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</si>
  <si>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</si>
  <si>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</si>
  <si>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</si>
  <si>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</si>
  <si>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</si>
  <si>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</si>
  <si>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</si>
  <si>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</si>
  <si>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</si>
  <si>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</si>
  <si>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</si>
  <si>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</si>
  <si>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</si>
  <si>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</si>
  <si>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</si>
  <si>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</si>
  <si>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</si>
  <si>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</si>
  <si>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</si>
  <si>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</si>
  <si>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</si>
  <si>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</si>
  <si>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</si>
  <si>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</si>
  <si>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</si>
  <si>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</si>
  <si>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</si>
  <si>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</si>
  <si>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</si>
  <si>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</si>
  <si>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</si>
  <si>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</si>
  <si>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</si>
  <si>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</si>
  <si>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</si>
  <si>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</si>
  <si>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</si>
  <si>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</si>
  <si>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</si>
  <si>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</si>
  <si>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</si>
  <si>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</si>
  <si>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</si>
  <si>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</si>
  <si>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</si>
  <si>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</si>
  <si>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</si>
  <si>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</si>
  <si>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</si>
  <si>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</si>
  <si>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</si>
  <si>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</si>
  <si>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</si>
  <si>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</si>
  <si>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</si>
  <si>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</si>
  <si>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</si>
  <si>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</si>
  <si>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</si>
  <si>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</si>
  <si>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</si>
  <si>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</si>
  <si>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</si>
  <si>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</si>
  <si>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</si>
  <si>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</si>
  <si>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</si>
  <si>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</si>
  <si>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</si>
  <si>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</si>
  <si>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</si>
  <si>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</si>
  <si>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</si>
  <si>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</si>
  <si>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</si>
  <si>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</si>
  <si>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</si>
  <si>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</si>
  <si>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</si>
  <si>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</si>
  <si>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</si>
  <si>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</si>
  <si>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</si>
  <si>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</si>
  <si>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</si>
  <si>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</si>
  <si>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</si>
  <si>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</si>
  <si>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</si>
  <si>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</si>
  <si>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</si>
  <si>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</si>
  <si>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</si>
  <si>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</si>
  <si>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</si>
  <si>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</si>
  <si>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</si>
  <si>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</si>
  <si>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</si>
  <si>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</si>
  <si>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</si>
  <si>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</si>
  <si>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</si>
  <si>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</si>
  <si>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</si>
  <si>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</si>
  <si>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</si>
  <si>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</si>
  <si>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</si>
  <si>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</si>
  <si>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</si>
  <si>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</si>
  <si>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</si>
  <si>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</si>
  <si>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</si>
  <si>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</si>
  <si>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</si>
  <si>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</si>
  <si>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</si>
  <si>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</si>
  <si>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</si>
  <si>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</si>
  <si>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</si>
  <si>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</si>
  <si>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</si>
  <si>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</si>
  <si>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</si>
  <si>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</si>
  <si>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</si>
  <si>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</si>
  <si>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</si>
  <si>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</si>
  <si>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</si>
  <si>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</si>
  <si>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</si>
  <si>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</si>
  <si>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</si>
  <si>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</si>
  <si>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</si>
  <si>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</si>
  <si>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</si>
  <si>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</si>
  <si>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</si>
  <si>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</si>
  <si>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</si>
  <si>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</si>
  <si>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</si>
  <si>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</si>
  <si>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</si>
  <si>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</si>
  <si>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</si>
  <si>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</si>
  <si>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</si>
  <si>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</si>
  <si>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</si>
  <si>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</si>
  <si>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</si>
  <si>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</si>
  <si>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</si>
  <si>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</si>
  <si>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</si>
  <si>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</si>
  <si>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</si>
  <si>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</si>
  <si>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</si>
  <si>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</si>
  <si>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</si>
  <si>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</si>
  <si>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</si>
  <si>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</si>
  <si>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</si>
  <si>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</si>
  <si>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</si>
  <si>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</si>
  <si>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</si>
  <si>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</si>
  <si>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</si>
  <si>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</si>
  <si>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</si>
  <si>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</si>
  <si>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</si>
  <si>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</si>
  <si>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</si>
  <si>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</si>
  <si>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</si>
  <si>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</si>
  <si>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</si>
  <si>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</si>
  <si>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</si>
  <si>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</si>
  <si>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</si>
  <si>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</si>
  <si>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</si>
  <si>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</si>
  <si>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</si>
  <si>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</si>
  <si>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</si>
  <si>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</si>
  <si>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</si>
  <si>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</si>
  <si>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</si>
  <si>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</si>
  <si>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</si>
  <si>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</si>
  <si>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</si>
  <si>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</si>
  <si>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</si>
  <si>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</si>
  <si>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</si>
  <si>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</si>
  <si>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</si>
  <si>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</si>
  <si>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</si>
  <si>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</si>
  <si>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</si>
  <si>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</si>
  <si>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</si>
  <si>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</si>
  <si>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</si>
  <si>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</si>
  <si>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</si>
  <si>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</si>
  <si>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</si>
  <si>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</si>
  <si>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</si>
  <si>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</si>
  <si>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</si>
  <si>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</si>
  <si>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</si>
  <si>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</si>
  <si>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</si>
  <si>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</si>
  <si>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</si>
  <si>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</si>
  <si>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</si>
  <si>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</si>
  <si>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</si>
  <si>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</si>
  <si>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</si>
  <si>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</si>
  <si>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</si>
  <si>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</si>
  <si>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</si>
  <si>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</si>
  <si>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</si>
  <si>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</si>
  <si>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</si>
  <si>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</si>
  <si>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</si>
  <si>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</si>
  <si>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</si>
  <si>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</si>
  <si>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</si>
  <si>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</si>
  <si>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</si>
  <si>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</si>
  <si>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</si>
  <si>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</si>
  <si>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</si>
  <si>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</si>
  <si>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</si>
  <si>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</si>
  <si>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</si>
  <si>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</si>
  <si>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</si>
  <si>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</si>
  <si>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</si>
  <si>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</si>
  <si>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</si>
  <si>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</si>
  <si>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</si>
  <si>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</si>
  <si>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</si>
  <si>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</si>
  <si>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</si>
  <si>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</si>
  <si>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</si>
  <si>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</si>
  <si>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</si>
  <si>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</si>
  <si>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</si>
  <si>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</si>
  <si>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</si>
  <si>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</si>
  <si>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</si>
  <si>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</si>
  <si>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</si>
  <si>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</si>
  <si>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</si>
  <si>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</si>
  <si>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</si>
  <si>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</si>
  <si>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</si>
  <si>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</si>
  <si>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</si>
  <si>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</si>
  <si>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</si>
  <si>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</si>
  <si>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</si>
  <si>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</si>
  <si>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</si>
  <si>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</si>
  <si>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</si>
  <si>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</si>
  <si>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</si>
  <si>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</si>
  <si>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</si>
  <si>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</si>
  <si>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</si>
  <si>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</si>
  <si>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</si>
  <si>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</si>
  <si>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</si>
  <si>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</si>
  <si>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</si>
  <si>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</si>
  <si>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</si>
  <si>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</si>
  <si>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</si>
  <si>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</si>
  <si>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</si>
  <si>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</si>
  <si>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</si>
  <si>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</si>
  <si>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</si>
  <si>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</si>
  <si>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</si>
  <si>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</si>
  <si>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</si>
  <si>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</si>
  <si>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</si>
  <si>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</si>
  <si>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</si>
  <si>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</si>
  <si>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</si>
  <si>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</si>
  <si>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</si>
  <si>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</si>
  <si>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</si>
  <si>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</si>
  <si>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</si>
  <si>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</si>
  <si>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</si>
  <si>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</si>
  <si>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</si>
  <si>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</si>
  <si>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</si>
  <si>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</si>
  <si>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</si>
  <si>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</si>
  <si>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</si>
  <si>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</si>
  <si>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</si>
  <si>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</si>
  <si>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</si>
  <si>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</si>
  <si>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</si>
  <si>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</si>
  <si>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</si>
  <si>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</si>
  <si>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</si>
  <si>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</si>
  <si>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</si>
  <si>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</si>
  <si>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</si>
  <si>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</si>
  <si>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</si>
  <si>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</si>
  <si>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</si>
  <si>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</si>
  <si>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</si>
  <si>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</si>
  <si>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</si>
  <si>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</si>
  <si>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</si>
  <si>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</si>
  <si>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</si>
  <si>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</si>
  <si>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</si>
  <si>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</si>
  <si>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</si>
  <si>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</si>
  <si>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</si>
  <si>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</si>
  <si>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</si>
  <si>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</si>
  <si>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</si>
  <si>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</si>
  <si>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</si>
  <si>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</si>
  <si>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</si>
  <si>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</si>
  <si>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</si>
  <si>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</si>
  <si>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</si>
  <si>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</si>
  <si>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</si>
  <si>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</si>
  <si>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</si>
  <si>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</si>
  <si>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</si>
  <si>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</si>
  <si>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</si>
  <si>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</si>
  <si>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</si>
  <si>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</si>
  <si>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</si>
  <si>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</si>
  <si>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</si>
  <si>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</si>
  <si>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</si>
  <si>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</si>
  <si>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</si>
  <si>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</si>
  <si>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</si>
  <si>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</si>
  <si>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</si>
  <si>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</si>
  <si>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</si>
  <si>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</si>
  <si>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</si>
  <si>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</si>
  <si>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</si>
  <si>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</si>
  <si>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</si>
  <si>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</si>
  <si>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</si>
  <si>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</si>
  <si>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</si>
  <si>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</si>
  <si>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</si>
  <si>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</si>
  <si>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</si>
  <si>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</si>
  <si>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</si>
  <si>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</si>
  <si>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</si>
  <si>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</si>
  <si>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</si>
  <si>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</si>
  <si>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</si>
  <si>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</si>
  <si>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</si>
  <si>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</si>
  <si>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</si>
  <si>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</si>
  <si>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</si>
  <si>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</si>
  <si>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</si>
  <si>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</si>
  <si>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</si>
  <si>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</si>
  <si>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</si>
  <si>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</si>
  <si>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</si>
  <si>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</si>
  <si>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</si>
  <si>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</si>
  <si>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</si>
  <si>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</si>
  <si>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</si>
  <si>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</si>
  <si>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</si>
  <si>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</si>
  <si>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</si>
  <si>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</si>
  <si>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</si>
  <si>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</si>
  <si>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</si>
  <si>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</si>
  <si>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</si>
  <si>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</si>
  <si>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</si>
  <si>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</si>
  <si>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</si>
  <si>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</si>
  <si>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</si>
  <si>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</si>
  <si>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</si>
  <si>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</si>
  <si>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</si>
  <si>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</si>
  <si>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</si>
  <si>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</si>
  <si>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</si>
  <si>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</si>
  <si>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</si>
  <si>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</si>
  <si>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</si>
  <si>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</si>
  <si>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</si>
  <si>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</si>
  <si>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</si>
  <si>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</si>
  <si>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</si>
  <si>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</si>
  <si>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</si>
  <si>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</si>
  <si>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</si>
  <si>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</si>
  <si>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</si>
  <si>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</si>
  <si>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</si>
  <si>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</si>
  <si>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</si>
  <si>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</si>
  <si>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</si>
  <si>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</si>
  <si>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</si>
  <si>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</si>
  <si>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</si>
  <si>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</si>
  <si>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</si>
  <si>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</si>
  <si>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</si>
  <si>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</si>
  <si>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</si>
  <si>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</si>
  <si>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</si>
  <si>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</si>
  <si>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</si>
  <si>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</si>
  <si>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</si>
  <si>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</si>
  <si>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</si>
  <si>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</si>
  <si>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</si>
  <si>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</si>
  <si>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</si>
  <si>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</si>
  <si>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</si>
  <si>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</si>
  <si>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</si>
  <si>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</si>
  <si>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</si>
  <si>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</si>
  <si>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</si>
  <si>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</si>
  <si>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</si>
  <si>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</si>
  <si>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</si>
  <si>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</si>
  <si>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</si>
  <si>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</si>
  <si>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</si>
  <si>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</si>
  <si>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</si>
  <si>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</si>
  <si>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</si>
  <si>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</si>
  <si>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</si>
  <si>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</si>
  <si>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</si>
  <si>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</si>
  <si>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</si>
  <si>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</si>
  <si>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</si>
  <si>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</si>
  <si>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</si>
  <si>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</si>
  <si>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</si>
  <si>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</si>
  <si>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</si>
  <si>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</si>
  <si>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</si>
  <si>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</si>
  <si>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</si>
  <si>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</si>
  <si>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</si>
  <si>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</si>
  <si>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</si>
  <si>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</si>
  <si>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</si>
  <si>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</si>
  <si>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</si>
  <si>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</si>
  <si>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</si>
  <si>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</si>
  <si>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</si>
  <si>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</si>
  <si>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</si>
  <si>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</si>
  <si>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</si>
  <si>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</si>
  <si>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</si>
  <si>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</si>
  <si>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</si>
  <si>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</si>
  <si>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</si>
  <si>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</si>
  <si>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</si>
  <si>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</si>
  <si>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</si>
  <si>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</si>
  <si>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</si>
  <si>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</si>
  <si>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</si>
  <si>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</si>
  <si>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</si>
  <si>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</si>
  <si>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</si>
  <si>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</si>
  <si>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</si>
  <si>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</si>
  <si>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</si>
  <si>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</si>
  <si>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</si>
  <si>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</si>
  <si>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</si>
  <si>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</si>
  <si>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</si>
  <si>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</si>
  <si>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</si>
  <si>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</si>
  <si>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</si>
  <si>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</si>
  <si>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</si>
  <si>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</si>
  <si>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</si>
  <si>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</si>
  <si>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</si>
  <si>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</si>
  <si>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</si>
  <si>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</si>
  <si>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</si>
  <si>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</si>
  <si>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</si>
  <si>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</si>
  <si>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</si>
  <si>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</si>
  <si>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</si>
  <si>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</si>
  <si>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</si>
  <si>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</si>
  <si>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</si>
  <si>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</si>
  <si>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</si>
  <si>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</si>
  <si>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</si>
  <si>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</si>
  <si>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</si>
  <si>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</si>
  <si>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</si>
  <si>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</si>
  <si>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</si>
  <si>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</si>
  <si>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</si>
  <si>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</si>
  <si>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</si>
  <si>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</si>
  <si>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</si>
  <si>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</si>
  <si>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</si>
  <si>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</si>
  <si>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</si>
  <si>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</si>
  <si>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</si>
  <si>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</si>
  <si>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</si>
  <si>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</si>
  <si>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</si>
  <si>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</si>
  <si>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</si>
  <si>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</si>
  <si>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</si>
  <si>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</si>
  <si>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</si>
  <si>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</si>
  <si>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</si>
  <si>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</si>
  <si>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</si>
  <si>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</si>
  <si>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</si>
  <si>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</si>
  <si>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</si>
  <si>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</si>
  <si>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</si>
  <si>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</si>
  <si>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</si>
  <si>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</si>
  <si>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</si>
  <si>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</si>
  <si>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</si>
  <si>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</si>
  <si>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</si>
  <si>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</si>
  <si>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</si>
  <si>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</si>
  <si>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</si>
  <si>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</si>
  <si>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</si>
  <si>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</si>
  <si>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</si>
  <si>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</si>
  <si>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</si>
  <si>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</si>
  <si>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</si>
  <si>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</si>
  <si>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</si>
  <si>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</si>
  <si>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</si>
  <si>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</si>
  <si>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</si>
  <si>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</si>
  <si>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</si>
  <si>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</si>
  <si>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</si>
  <si>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</si>
  <si>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</si>
  <si>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</si>
  <si>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</si>
  <si>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</si>
  <si>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</si>
  <si>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</si>
  <si>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</si>
  <si>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</si>
  <si>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</si>
  <si>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</si>
  <si>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</si>
  <si>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</si>
  <si>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</si>
  <si>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</si>
  <si>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</si>
  <si>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</si>
  <si>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</si>
  <si>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</si>
  <si>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</si>
  <si>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</si>
  <si>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</si>
  <si>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</si>
  <si>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</si>
  <si>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</si>
  <si>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</si>
  <si>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</si>
  <si>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</si>
  <si>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</si>
  <si>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</si>
  <si>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</si>
  <si>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</si>
  <si>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</si>
  <si>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</si>
  <si>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</si>
  <si>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</si>
  <si>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</si>
  <si>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</si>
  <si>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</si>
  <si>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</si>
  <si>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</si>
  <si>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</si>
  <si>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</si>
  <si>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</si>
  <si>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</si>
  <si>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</si>
  <si>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</si>
  <si>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</si>
  <si>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</si>
  <si>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</si>
  <si>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</si>
  <si>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</si>
  <si>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</si>
  <si>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</si>
  <si>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</si>
  <si>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</si>
  <si>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</si>
  <si>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</si>
  <si>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</si>
  <si>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</si>
  <si>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</si>
  <si>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</si>
  <si>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</si>
  <si>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</si>
  <si>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</si>
  <si>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</si>
  <si>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</si>
  <si>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</si>
  <si>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</si>
  <si>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</si>
  <si>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</si>
  <si>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</si>
  <si>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</si>
  <si>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</si>
  <si>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</si>
  <si>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</si>
  <si>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</si>
  <si>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</si>
  <si>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</si>
  <si>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</si>
  <si>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</si>
  <si>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</si>
  <si>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</si>
  <si>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</si>
  <si>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</si>
  <si>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</si>
  <si>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</si>
  <si>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</si>
  <si>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</si>
  <si>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</si>
  <si>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</si>
  <si>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</si>
  <si>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</si>
  <si>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</si>
  <si>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</si>
  <si>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</si>
  <si>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</si>
  <si>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</si>
  <si>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</si>
  <si>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</si>
  <si>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</si>
  <si>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</si>
  <si>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</si>
  <si>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</si>
  <si>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</si>
  <si>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</si>
  <si>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</si>
  <si>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</si>
  <si>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</si>
  <si>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</si>
  <si>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</si>
  <si>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</si>
  <si>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</si>
  <si>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</si>
  <si>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</si>
  <si>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</si>
  <si>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</si>
  <si>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</si>
  <si>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</si>
  <si>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</si>
  <si>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</si>
  <si>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</si>
  <si>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</si>
  <si>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</si>
  <si>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</si>
  <si>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</si>
  <si>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</si>
  <si>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</si>
  <si>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</si>
  <si>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</si>
  <si>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</si>
  <si>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</si>
  <si>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</si>
  <si>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</si>
  <si>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</si>
  <si>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</si>
  <si>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</si>
  <si>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</si>
  <si>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</si>
  <si>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</si>
  <si>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</si>
  <si>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</si>
  <si>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</si>
  <si>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</si>
  <si>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</si>
  <si>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</si>
  <si>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</si>
  <si>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</si>
  <si>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</si>
  <si>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</si>
  <si>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</si>
  <si>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</si>
  <si>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</si>
  <si>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</si>
  <si>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</si>
  <si>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</si>
  <si>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</si>
  <si>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</si>
  <si>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</si>
  <si>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</si>
  <si>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</si>
  <si>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</si>
  <si>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</si>
  <si>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</si>
  <si>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</si>
  <si>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</si>
  <si>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</si>
  <si>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</si>
  <si>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</si>
  <si>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</si>
  <si>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</si>
  <si>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</si>
  <si>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</si>
  <si>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</si>
  <si>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</si>
  <si>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</si>
  <si>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</si>
  <si>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</si>
  <si>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</si>
  <si>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</si>
  <si>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</si>
  <si>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</si>
  <si>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</si>
  <si>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</si>
  <si>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</si>
  <si>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</si>
  <si>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</si>
  <si>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</si>
  <si>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</si>
  <si>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</si>
  <si>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</si>
  <si>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</si>
  <si>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</si>
  <si>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</si>
  <si>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</si>
  <si>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</si>
  <si>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</si>
  <si>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</si>
  <si>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</si>
  <si>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</si>
  <si>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</si>
  <si>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</si>
  <si>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</si>
  <si>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</si>
  <si>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</si>
  <si>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</si>
  <si>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</si>
  <si>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</si>
  <si>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</si>
  <si>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</si>
  <si>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</si>
  <si>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</si>
  <si>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</si>
  <si>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</si>
  <si>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</si>
  <si>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</si>
  <si>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</si>
  <si>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</si>
  <si>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</si>
  <si>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</si>
  <si>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</si>
  <si>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</si>
  <si>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</si>
  <si>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</si>
  <si>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</si>
  <si>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</si>
  <si>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</si>
  <si>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</si>
  <si>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</si>
  <si>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</si>
  <si>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</si>
  <si>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</si>
  <si>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</si>
  <si>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</si>
  <si>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</si>
  <si>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</si>
  <si>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</si>
  <si>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</si>
  <si>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</si>
  <si>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</si>
  <si>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</si>
  <si>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</si>
  <si>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</si>
  <si>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</si>
  <si>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</si>
  <si>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</si>
  <si>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</si>
  <si>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</si>
  <si>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</si>
  <si>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</si>
  <si>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</si>
  <si>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</si>
  <si>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</si>
  <si>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</si>
  <si>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</si>
  <si>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</si>
  <si>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</si>
  <si>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</si>
  <si>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</si>
  <si>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</si>
  <si>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</si>
  <si>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</si>
  <si>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</si>
  <si>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</si>
  <si>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</si>
  <si>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</si>
  <si>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</si>
  <si>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</si>
  <si>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</si>
  <si>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</si>
  <si>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</si>
  <si>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</si>
  <si>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</si>
  <si>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</si>
  <si>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</si>
  <si>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</si>
  <si>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</si>
  <si>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</si>
  <si>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</si>
  <si>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</si>
  <si>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</si>
  <si>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</si>
  <si>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</si>
  <si>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</si>
  <si>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</si>
  <si>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</si>
  <si>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</si>
  <si>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</si>
  <si>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</si>
  <si>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</si>
  <si>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</si>
  <si>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</si>
  <si>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</si>
  <si>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</si>
  <si>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</si>
  <si>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</si>
  <si>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</si>
  <si>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</si>
  <si>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</si>
  <si>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</si>
  <si>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</si>
  <si>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</si>
  <si>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</si>
  <si>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</si>
  <si>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</si>
  <si>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</si>
  <si>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</si>
  <si>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</si>
  <si>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</si>
  <si>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</si>
  <si>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</si>
  <si>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</si>
  <si>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</si>
  <si>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</si>
  <si>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</si>
  <si>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</si>
  <si>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</si>
  <si>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</si>
  <si>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</si>
  <si>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</si>
  <si>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</si>
  <si>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</si>
  <si>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</si>
  <si>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</si>
  <si>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</si>
  <si>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</si>
  <si>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</si>
  <si>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</si>
  <si>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</si>
  <si>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</si>
  <si>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</si>
  <si>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</si>
  <si>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</si>
  <si>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</si>
  <si>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</si>
  <si>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</si>
  <si>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</si>
  <si>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</si>
  <si>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</si>
  <si>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</si>
  <si>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</si>
  <si>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</si>
  <si>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</si>
  <si>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</si>
  <si>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</si>
  <si>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</si>
  <si>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</si>
  <si>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</si>
  <si>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</si>
  <si>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</si>
  <si>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</si>
  <si>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</si>
  <si>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</si>
  <si>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</si>
  <si>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</si>
  <si>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</si>
  <si>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</si>
  <si>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</si>
  <si>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</si>
  <si>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</si>
  <si>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</si>
  <si>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</si>
  <si>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</si>
  <si>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</si>
  <si>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</si>
  <si>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</si>
  <si>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</si>
  <si>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</si>
  <si>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</si>
  <si>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</si>
  <si>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</si>
  <si>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</si>
  <si>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</si>
  <si>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</si>
  <si>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</si>
  <si>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</si>
  <si>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</si>
  <si>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</si>
  <si>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</si>
  <si>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</si>
  <si>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</si>
  <si>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</si>
  <si>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</si>
  <si>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</si>
  <si>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</si>
  <si>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</si>
  <si>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</si>
  <si>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</si>
  <si>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</si>
  <si>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</si>
  <si>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</si>
  <si>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</si>
  <si>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</si>
  <si>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</si>
  <si>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</si>
  <si>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</si>
  <si>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</si>
  <si>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</si>
  <si>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</si>
  <si>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</si>
  <si>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</si>
  <si>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</si>
  <si>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</si>
  <si>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</si>
  <si>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</si>
  <si>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</si>
  <si>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</si>
  <si>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</si>
  <si>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</si>
  <si>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</si>
  <si>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</si>
  <si>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</si>
  <si>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</si>
  <si>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</si>
  <si>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</si>
  <si>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</si>
  <si>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</si>
  <si>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</si>
  <si>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</si>
  <si>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</si>
  <si>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</si>
  <si>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</si>
  <si>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</si>
  <si>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</si>
  <si>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</si>
  <si>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</si>
  <si>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</si>
  <si>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</si>
  <si>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</si>
  <si>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</si>
  <si>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</si>
  <si>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</si>
  <si>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</si>
  <si>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</si>
  <si>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</si>
  <si>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</si>
  <si>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</si>
  <si>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</si>
  <si>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</si>
  <si>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</si>
  <si>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</si>
  <si>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</si>
  <si>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</si>
  <si>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</si>
  <si>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</si>
  <si>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</si>
  <si>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</si>
  <si>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</si>
  <si>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</si>
  <si>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</si>
  <si>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</si>
  <si>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</si>
  <si>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</si>
  <si>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</si>
  <si>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</si>
  <si>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</si>
  <si>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</si>
  <si>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</si>
  <si>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</si>
  <si>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</si>
  <si>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</si>
  <si>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</si>
  <si>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</si>
  <si>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</si>
  <si>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</si>
  <si>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</si>
  <si>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</si>
  <si>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</si>
  <si>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</si>
  <si>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</si>
  <si>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</si>
  <si>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</si>
  <si>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</si>
  <si>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</si>
  <si>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</si>
  <si>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</si>
  <si>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</si>
  <si>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</si>
  <si>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</si>
  <si>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</si>
  <si>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</si>
  <si>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</si>
  <si>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</si>
  <si>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</si>
  <si>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</si>
  <si>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</si>
  <si>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</si>
  <si>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</si>
  <si>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</si>
  <si>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</si>
  <si>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</si>
  <si>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</si>
  <si>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</si>
  <si>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</si>
  <si>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</si>
  <si>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</si>
  <si>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</si>
  <si>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</si>
  <si>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</si>
  <si>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</si>
  <si>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</si>
  <si>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</si>
  <si>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</si>
  <si>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</si>
  <si>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</si>
  <si>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</si>
  <si>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</si>
  <si>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</si>
  <si>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</si>
  <si>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</si>
  <si>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</si>
  <si>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</si>
  <si>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</si>
  <si>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</si>
  <si>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</si>
  <si>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</si>
  <si>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</si>
  <si>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</si>
  <si>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</si>
  <si>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</si>
  <si>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</si>
  <si>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</si>
  <si>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</si>
  <si>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</si>
  <si>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</si>
  <si>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</si>
  <si>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</si>
  <si>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</si>
  <si>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</si>
  <si>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</si>
  <si>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</si>
  <si>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</si>
  <si>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</si>
  <si>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</si>
  <si>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</si>
  <si>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</si>
  <si>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</si>
  <si>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</si>
  <si>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</si>
  <si>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</si>
  <si>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</si>
  <si>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</si>
  <si>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</si>
  <si>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</si>
  <si>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</si>
  <si>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</si>
  <si>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</si>
  <si>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</si>
  <si>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</si>
  <si>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</si>
  <si>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</si>
  <si>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</si>
  <si>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</si>
  <si>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</si>
  <si>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</si>
  <si>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</si>
  <si>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</si>
  <si>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</si>
  <si>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</si>
  <si>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</si>
  <si>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</si>
  <si>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</si>
  <si>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</si>
  <si>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</si>
  <si>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</si>
  <si>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</si>
  <si>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</si>
  <si>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</si>
  <si>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</si>
  <si>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</si>
  <si>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</si>
  <si>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</si>
  <si>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</si>
  <si>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</si>
  <si>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</si>
  <si>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</si>
  <si>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</si>
  <si>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</si>
  <si>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</si>
  <si>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</si>
  <si>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</si>
  <si>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</si>
  <si>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</si>
  <si>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</si>
  <si>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</si>
  <si>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</si>
  <si>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</si>
  <si>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</si>
  <si>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</si>
  <si>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</si>
  <si>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</si>
  <si>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</si>
  <si>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</si>
  <si>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</si>
  <si>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</si>
  <si>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</si>
  <si>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</si>
  <si>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</si>
  <si>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</si>
  <si>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</si>
  <si>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</si>
  <si>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</si>
  <si>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</si>
  <si>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</si>
  <si>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</si>
  <si>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</si>
  <si>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</si>
  <si>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</si>
  <si>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</si>
  <si>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</si>
  <si>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</si>
  <si>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</si>
  <si>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</si>
  <si>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</si>
  <si>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</si>
  <si>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</si>
  <si>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</si>
  <si>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</si>
  <si>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</si>
  <si>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</si>
  <si>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</si>
  <si>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</si>
  <si>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</si>
  <si>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</si>
  <si>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</si>
  <si>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</si>
  <si>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</si>
  <si>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</si>
  <si>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</si>
  <si>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</si>
  <si>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</si>
  <si>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</si>
  <si>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</si>
  <si>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</si>
  <si>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</si>
  <si>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</si>
  <si>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</si>
  <si>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</si>
  <si>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</si>
  <si>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</si>
  <si>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</si>
  <si>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</si>
  <si>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</si>
  <si>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</si>
  <si>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</si>
  <si>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</si>
  <si>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</si>
  <si>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</si>
  <si>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</si>
  <si>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</si>
  <si>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</si>
  <si>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</si>
  <si>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</si>
  <si>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</si>
  <si>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</si>
  <si>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</si>
  <si>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</si>
  <si>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</si>
  <si>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</si>
  <si>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</si>
  <si>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</si>
  <si>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</si>
  <si>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</si>
  <si>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</si>
  <si>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</si>
  <si>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</si>
  <si>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</si>
  <si>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</si>
  <si>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</si>
  <si>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</si>
  <si>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</si>
  <si>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</si>
  <si>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</si>
  <si>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</si>
  <si>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</si>
  <si>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</si>
  <si>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</si>
  <si>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</si>
  <si>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</si>
  <si>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</si>
  <si>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</si>
  <si>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</si>
  <si>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</si>
  <si>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</si>
  <si>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</si>
  <si>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</si>
  <si>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</si>
  <si>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</si>
  <si>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</si>
  <si>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</si>
  <si>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</si>
  <si>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</si>
  <si>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</si>
  <si>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</si>
  <si>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</si>
  <si>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</si>
  <si>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</si>
  <si>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</si>
  <si>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</si>
  <si>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</si>
  <si>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</si>
  <si>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</si>
  <si>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</si>
  <si>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</si>
  <si>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</si>
  <si>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</si>
  <si>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</si>
  <si>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</si>
  <si>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</si>
  <si>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</si>
  <si>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</si>
  <si>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</si>
  <si>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</si>
  <si>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</si>
  <si>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</si>
  <si>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</si>
  <si>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</si>
  <si>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</si>
  <si>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</si>
  <si>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</si>
  <si>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</si>
  <si>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</si>
  <si>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</si>
  <si>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</si>
  <si>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</si>
  <si>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</si>
  <si>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</si>
  <si>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</si>
  <si>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</si>
  <si>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</si>
  <si>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</si>
  <si>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</si>
  <si>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</si>
  <si>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</si>
  <si>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</si>
  <si>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</si>
  <si>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</si>
  <si>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</si>
  <si>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</si>
  <si>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</si>
  <si>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</si>
  <si>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</si>
  <si>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</si>
  <si>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</si>
  <si>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</si>
  <si>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</si>
  <si>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</si>
  <si>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</si>
  <si>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</si>
  <si>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</si>
  <si>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</si>
  <si>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</si>
  <si>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</si>
  <si>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</si>
  <si>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</si>
  <si>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</si>
  <si>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</si>
  <si>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</si>
  <si>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</si>
  <si>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</si>
  <si>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</si>
  <si>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</si>
  <si>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</si>
  <si>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</si>
  <si>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</si>
  <si>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</si>
  <si>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</si>
  <si>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</si>
  <si>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</si>
  <si>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</si>
  <si>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</si>
  <si>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</si>
  <si>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</si>
  <si>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</si>
  <si>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</si>
  <si>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</si>
  <si>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</si>
  <si>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</si>
  <si>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</si>
  <si>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</si>
  <si>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</si>
  <si>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</si>
  <si>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</si>
  <si>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</si>
  <si>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</si>
  <si>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</si>
  <si>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</si>
  <si>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</si>
  <si>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</si>
  <si>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</si>
  <si>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</si>
  <si>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</si>
  <si>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</si>
  <si>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</si>
  <si>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</si>
  <si>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</si>
  <si>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</si>
  <si>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</si>
  <si>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</si>
  <si>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</si>
  <si>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</si>
  <si>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</si>
  <si>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</si>
  <si>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</si>
  <si>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</si>
  <si>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</si>
  <si>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</si>
  <si>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</si>
  <si>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</si>
  <si>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</si>
  <si>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</si>
  <si>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</si>
  <si>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</si>
  <si>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</si>
  <si>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</si>
  <si>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</si>
  <si>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</si>
  <si>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</si>
  <si>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</si>
  <si>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</si>
  <si>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</si>
  <si>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</si>
  <si>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</si>
  <si>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</si>
  <si>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</si>
  <si>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</si>
  <si>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</si>
  <si>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</si>
  <si>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</si>
  <si>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</si>
  <si>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</si>
  <si>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</si>
  <si>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</si>
  <si>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</si>
  <si>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</si>
  <si>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</si>
  <si>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</si>
  <si>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</si>
  <si>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</si>
  <si>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</si>
  <si>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</si>
  <si>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</si>
  <si>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</si>
  <si>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</si>
  <si>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</si>
  <si>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</si>
  <si>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</si>
  <si>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</si>
  <si>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</si>
  <si>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</si>
  <si>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</si>
  <si>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</si>
  <si>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</si>
  <si>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</si>
  <si>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</si>
  <si>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</si>
  <si>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</si>
  <si>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</si>
  <si>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</si>
  <si>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</si>
  <si>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</si>
  <si>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</si>
  <si>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</si>
  <si>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</si>
  <si>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</si>
  <si>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</si>
  <si>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</si>
  <si>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</si>
  <si>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</si>
  <si>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</si>
  <si>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</si>
  <si>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</si>
  <si>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</si>
  <si>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</si>
  <si>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</si>
  <si>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</si>
  <si>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</si>
  <si>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</si>
  <si>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</si>
  <si>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</si>
  <si>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</si>
  <si>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</si>
  <si>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</si>
  <si>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</si>
  <si>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</si>
  <si>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</si>
  <si>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</si>
  <si>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</si>
  <si>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</si>
  <si>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</si>
  <si>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</si>
  <si>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</si>
  <si>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</si>
  <si>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</si>
  <si>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</si>
  <si>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</si>
  <si>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</si>
  <si>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</si>
  <si>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</si>
  <si>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</si>
  <si>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</si>
  <si>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</si>
  <si>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</si>
  <si>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</si>
  <si>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</si>
  <si>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</si>
  <si>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</si>
  <si>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</si>
  <si>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</si>
  <si>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</si>
  <si>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</si>
  <si>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</si>
  <si>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</si>
  <si>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</si>
  <si>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</si>
  <si>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</si>
  <si>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</si>
  <si>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</si>
  <si>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</si>
  <si>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</si>
  <si>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</si>
  <si>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</si>
  <si>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</si>
  <si>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</si>
  <si>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</si>
  <si>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</si>
  <si>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</si>
  <si>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</si>
  <si>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</si>
  <si>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</si>
  <si>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</si>
  <si>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</si>
  <si>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</si>
  <si>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</si>
  <si>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</si>
  <si>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</si>
  <si>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</si>
  <si>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</si>
  <si>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</si>
  <si>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</si>
  <si>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</si>
  <si>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</si>
  <si>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</si>
  <si>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</si>
  <si>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</si>
  <si>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</si>
  <si>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</si>
  <si>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</si>
  <si>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</si>
  <si>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</si>
  <si>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</si>
  <si>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</si>
  <si>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</si>
  <si>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</si>
  <si>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</si>
  <si>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</si>
  <si>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</si>
  <si>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</si>
  <si>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</si>
  <si>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</si>
  <si>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</si>
  <si>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</si>
  <si>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</si>
  <si>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</si>
  <si>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</si>
  <si>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</si>
  <si>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</si>
  <si>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</si>
  <si>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</si>
  <si>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</si>
  <si>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</si>
  <si>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</si>
  <si>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</si>
  <si>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</si>
  <si>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</si>
  <si>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</si>
  <si>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</si>
  <si>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</si>
  <si>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</si>
  <si>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</si>
  <si>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</si>
  <si>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</si>
  <si>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</si>
  <si>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</si>
  <si>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</si>
  <si>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</si>
  <si>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</si>
  <si>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</si>
  <si>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</si>
  <si>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</si>
  <si>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</si>
  <si>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</si>
  <si>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</si>
  <si>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</si>
  <si>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</si>
  <si>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</si>
  <si>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</si>
  <si>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</si>
  <si>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</si>
  <si>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</si>
  <si>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</si>
  <si>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</si>
  <si>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</si>
  <si>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</si>
  <si>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</si>
  <si>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</si>
  <si>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</si>
  <si>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</si>
  <si>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</si>
  <si>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</si>
  <si>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</si>
  <si>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</si>
  <si>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</si>
  <si>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</si>
  <si>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</si>
  <si>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</si>
  <si>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</si>
  <si>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</si>
  <si>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</si>
  <si>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</si>
  <si>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</si>
  <si>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</si>
  <si>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</si>
  <si>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</si>
  <si>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</si>
  <si>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</si>
  <si>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</si>
  <si>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</si>
  <si>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</si>
  <si>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</si>
  <si>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</si>
  <si>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</si>
  <si>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</si>
  <si>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</si>
  <si>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</si>
  <si>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</si>
  <si>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</si>
  <si>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</si>
  <si>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</si>
  <si>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</si>
  <si>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</si>
  <si>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</si>
  <si>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</si>
  <si>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</si>
  <si>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</si>
  <si>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</si>
  <si>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</si>
  <si>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</si>
  <si>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</si>
  <si>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</si>
  <si>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</si>
  <si>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</si>
  <si>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</si>
  <si>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</si>
  <si>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</si>
  <si>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</si>
  <si>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</si>
  <si>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</si>
  <si>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</si>
  <si>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</si>
  <si>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</si>
  <si>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</si>
  <si>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</si>
  <si>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</si>
  <si>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</si>
  <si>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</si>
  <si>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</si>
  <si>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</si>
  <si>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</si>
  <si>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</si>
  <si>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</si>
  <si>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</si>
  <si>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</si>
  <si>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</si>
  <si>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</si>
  <si>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</si>
  <si>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</si>
  <si>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</si>
  <si>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</si>
  <si>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</si>
  <si>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</si>
  <si>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</si>
  <si>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</si>
  <si>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</si>
  <si>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</si>
  <si>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</si>
  <si>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</si>
  <si>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</si>
  <si>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</si>
  <si>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</si>
  <si>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</si>
  <si>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</si>
  <si>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</si>
  <si>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</si>
  <si>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</si>
  <si>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</si>
  <si>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</si>
  <si>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</si>
  <si>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</si>
  <si>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</si>
  <si>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</si>
  <si>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</si>
  <si>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</si>
  <si>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</si>
  <si>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</si>
  <si>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</si>
  <si>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</si>
  <si>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</si>
  <si>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</si>
  <si>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</si>
  <si>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</si>
  <si>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</si>
  <si>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</si>
  <si>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</si>
  <si>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</si>
  <si>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</si>
  <si>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</si>
  <si>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</si>
  <si>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</si>
  <si>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</si>
  <si>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</si>
  <si>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</si>
  <si>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</si>
  <si>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</si>
  <si>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</si>
  <si>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</si>
  <si>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</si>
  <si>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</si>
  <si>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</si>
  <si>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</si>
  <si>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</si>
  <si>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</si>
  <si>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</si>
  <si>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</si>
  <si>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</si>
  <si>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</si>
  <si>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</si>
  <si>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</si>
  <si>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</si>
  <si>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</si>
  <si>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</si>
  <si>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</si>
  <si>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</si>
  <si>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</si>
  <si>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</si>
  <si>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</si>
  <si>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</si>
  <si>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</si>
  <si>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</si>
  <si>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</si>
  <si>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</si>
  <si>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</si>
  <si>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</si>
  <si>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</si>
  <si>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</si>
  <si>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</si>
  <si>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</si>
  <si>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</si>
  <si>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</si>
  <si>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</si>
  <si>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</si>
  <si>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</si>
  <si>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</si>
  <si>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</si>
  <si>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</si>
  <si>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</si>
  <si>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</si>
  <si>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</si>
  <si>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</si>
  <si>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</si>
  <si>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</si>
  <si>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</si>
  <si>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</si>
  <si>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</si>
  <si>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</si>
  <si>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</si>
  <si>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</si>
  <si>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</si>
  <si>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</si>
  <si>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</si>
  <si>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</si>
  <si>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</si>
  <si>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</si>
  <si>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</si>
  <si>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</si>
  <si>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</si>
  <si>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</si>
  <si>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</si>
  <si>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</si>
  <si>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</si>
  <si>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</si>
  <si>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</si>
  <si>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</si>
  <si>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</si>
  <si>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</si>
  <si>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</si>
  <si>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</si>
  <si>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</si>
  <si>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</si>
  <si>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</si>
  <si>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</si>
  <si>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</si>
  <si>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</si>
  <si>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</si>
  <si>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</si>
  <si>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</si>
  <si>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</si>
  <si>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</si>
  <si>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</si>
  <si>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</si>
  <si>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</si>
  <si>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</si>
  <si>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</si>
  <si>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</si>
  <si>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</si>
  <si>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</si>
  <si>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</si>
  <si>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</si>
  <si>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</si>
  <si>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</si>
  <si>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</si>
  <si>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</si>
  <si>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</si>
  <si>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</si>
  <si>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</si>
  <si>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</si>
  <si>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</si>
  <si>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</si>
  <si>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</si>
  <si>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</si>
  <si>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</si>
  <si>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</si>
  <si>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</si>
  <si>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</si>
  <si>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</si>
  <si>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</si>
  <si>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</si>
  <si>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</si>
  <si>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</si>
  <si>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</si>
  <si>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</si>
  <si>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</si>
  <si>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</si>
  <si>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</si>
  <si>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</si>
  <si>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</si>
  <si>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</si>
  <si>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</si>
  <si>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</si>
  <si>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</si>
  <si>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</si>
  <si>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</si>
  <si>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</si>
  <si>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</si>
  <si>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</si>
  <si>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</si>
  <si>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</si>
  <si>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</si>
  <si>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</si>
  <si>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</si>
  <si>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</si>
  <si>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</si>
  <si>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</si>
  <si>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</si>
  <si>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</si>
  <si>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</si>
  <si>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</si>
  <si>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</si>
  <si>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</si>
  <si>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</si>
  <si>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</si>
  <si>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</si>
  <si>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</si>
  <si>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</si>
  <si>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</si>
  <si>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</si>
  <si>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</si>
  <si>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</si>
  <si>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</si>
  <si>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</si>
  <si>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</si>
  <si>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</si>
  <si>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</si>
  <si>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</si>
  <si>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</si>
  <si>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</si>
  <si>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</si>
  <si>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</si>
  <si>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</si>
  <si>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</si>
  <si>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</si>
  <si>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</si>
  <si>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</si>
  <si>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</si>
  <si>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</si>
  <si>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</si>
  <si>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</si>
  <si>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</si>
  <si>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</si>
  <si>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</si>
  <si>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</si>
  <si>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</si>
  <si>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</si>
  <si>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</si>
  <si>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</si>
  <si>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</si>
  <si>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</si>
  <si>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</si>
  <si>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</si>
  <si>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</si>
  <si>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</si>
  <si>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</si>
  <si>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</si>
  <si>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</si>
  <si>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</si>
  <si>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</si>
  <si>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</si>
  <si>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</si>
  <si>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</si>
  <si>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</si>
  <si>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</si>
  <si>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</si>
  <si>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</si>
  <si>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</si>
  <si>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</si>
  <si>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</si>
  <si>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</si>
  <si>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</si>
  <si>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</si>
  <si>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</si>
  <si>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</si>
  <si>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</si>
  <si>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</si>
  <si>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</si>
  <si>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</si>
  <si>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</si>
  <si>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</si>
  <si>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</si>
  <si>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</si>
  <si>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</si>
  <si>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</si>
  <si>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</si>
  <si>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</si>
  <si>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</si>
  <si>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</si>
  <si>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</si>
  <si>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</si>
  <si>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</si>
  <si>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</si>
  <si>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</si>
  <si>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</si>
  <si>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</si>
  <si>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</si>
  <si>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</si>
  <si>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</si>
  <si>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</si>
  <si>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</si>
  <si>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</si>
  <si>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</si>
  <si>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</si>
  <si>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</si>
  <si>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</si>
  <si>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</si>
  <si>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</si>
  <si>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</si>
  <si>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</si>
  <si>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</si>
  <si>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</si>
  <si>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</si>
  <si>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</si>
  <si>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</si>
  <si>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</si>
  <si>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</si>
  <si>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</si>
  <si>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</si>
  <si>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</si>
  <si>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</si>
  <si>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</si>
  <si>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</si>
  <si>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</si>
  <si>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</si>
  <si>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</si>
  <si>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</si>
  <si>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</si>
  <si>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</si>
  <si>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</si>
  <si>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</si>
  <si>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</si>
  <si>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</si>
  <si>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</si>
  <si>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</si>
  <si>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</si>
  <si>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</si>
  <si>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</si>
  <si>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</si>
  <si>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</si>
  <si>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</si>
  <si>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</si>
  <si>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</si>
  <si>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</si>
  <si>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</si>
  <si>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</si>
  <si>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</si>
  <si>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</si>
  <si>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</si>
  <si>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</si>
  <si>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</si>
  <si>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</si>
  <si>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</si>
  <si>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</si>
  <si>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</si>
  <si>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</si>
  <si>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</si>
  <si>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</si>
  <si>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</si>
  <si>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</si>
  <si>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</si>
  <si>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</si>
  <si>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</si>
  <si>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</si>
  <si>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</si>
  <si>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</si>
  <si>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</si>
  <si>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</si>
  <si>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</si>
  <si>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</si>
  <si>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</si>
  <si>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</si>
  <si>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</si>
  <si>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</si>
  <si>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</si>
  <si>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</si>
  <si>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</si>
  <si>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</si>
  <si>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</si>
  <si>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</si>
  <si>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</si>
  <si>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</si>
  <si>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</si>
  <si>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</si>
  <si>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</si>
  <si>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</si>
  <si>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</si>
  <si>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</si>
  <si>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</si>
  <si>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</si>
  <si>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</si>
  <si>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</si>
  <si>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</si>
  <si>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</si>
  <si>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</si>
  <si>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</si>
  <si>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</si>
  <si>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</si>
  <si>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</si>
  <si>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</si>
  <si>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</si>
  <si>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</si>
  <si>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</si>
  <si>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</si>
  <si>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</si>
  <si>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</si>
  <si>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</si>
  <si>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</si>
  <si>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</si>
  <si>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</si>
  <si>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</si>
  <si>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</si>
  <si>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</si>
  <si>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</si>
  <si>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</si>
  <si>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</si>
  <si>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</si>
  <si>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</si>
  <si>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</si>
  <si>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</si>
  <si>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</si>
  <si>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</si>
  <si>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</si>
  <si>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</si>
  <si>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</si>
  <si>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</si>
  <si>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</si>
  <si>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</si>
  <si>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</si>
  <si>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</si>
  <si>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</si>
  <si>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</si>
  <si>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</si>
  <si>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</si>
  <si>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</si>
  <si>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</si>
  <si>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</si>
  <si>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</si>
  <si>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</si>
  <si>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</si>
  <si>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</si>
  <si>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</si>
  <si>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</si>
  <si>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</si>
  <si>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</si>
  <si>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</si>
  <si>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</si>
  <si>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</si>
  <si>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</si>
  <si>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</si>
  <si>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</si>
  <si>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</si>
  <si>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</si>
  <si>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</si>
  <si>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</si>
  <si>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</si>
  <si>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</si>
  <si>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</si>
  <si>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</si>
  <si>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</si>
  <si>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</si>
  <si>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</si>
  <si>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</si>
  <si>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</si>
  <si>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</si>
  <si>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</si>
  <si>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</si>
  <si>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</si>
  <si>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</si>
  <si>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</si>
  <si>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</si>
  <si>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</si>
  <si>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</si>
  <si>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</si>
  <si>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</si>
  <si>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</si>
  <si>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</si>
  <si>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</si>
  <si>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</si>
  <si>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</si>
  <si>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</si>
  <si>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</si>
  <si>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</si>
  <si>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</si>
  <si>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</si>
  <si>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</si>
  <si>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</si>
  <si>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</si>
  <si>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</si>
  <si>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</si>
  <si>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</si>
  <si>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</si>
  <si>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</si>
  <si>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</si>
  <si>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</si>
  <si>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</si>
  <si>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</si>
  <si>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</si>
  <si>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</si>
  <si>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</si>
  <si>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</si>
  <si>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</si>
  <si>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</si>
  <si>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</si>
  <si>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</si>
  <si>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</si>
  <si>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</si>
  <si>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</si>
  <si>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</si>
  <si>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</si>
  <si>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</si>
  <si>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</si>
  <si>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</si>
  <si>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</si>
  <si>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</si>
  <si>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</si>
  <si>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</si>
  <si>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</si>
  <si>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</si>
  <si>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</si>
  <si>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</si>
  <si>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</si>
  <si>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</si>
  <si>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</si>
  <si>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</si>
  <si>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</si>
  <si>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</si>
  <si>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</si>
  <si>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</si>
  <si>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</si>
  <si>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</si>
  <si>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</si>
  <si>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</si>
  <si>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</si>
  <si>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</si>
  <si>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</si>
  <si>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</si>
  <si>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</si>
  <si>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</si>
  <si>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</si>
  <si>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</si>
  <si>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</si>
  <si>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</si>
  <si>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</si>
  <si>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</si>
  <si>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</si>
  <si>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</si>
  <si>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</si>
  <si>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</si>
  <si>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</si>
  <si>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</si>
  <si>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</si>
  <si>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</si>
  <si>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</si>
  <si>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</si>
  <si>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</si>
  <si>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</si>
  <si>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</si>
  <si>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</si>
  <si>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</si>
  <si>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</si>
  <si>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</si>
  <si>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</si>
  <si>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</si>
  <si>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</si>
  <si>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</si>
  <si>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</si>
  <si>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</si>
  <si>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</si>
  <si>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</si>
  <si>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</si>
  <si>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</si>
  <si>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</si>
  <si>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</si>
  <si>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</si>
  <si>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</si>
  <si>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</si>
  <si>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</si>
  <si>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</si>
  <si>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</si>
  <si>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</si>
  <si>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</si>
  <si>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</si>
  <si>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</si>
  <si>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</si>
  <si>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</si>
  <si>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</si>
  <si>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</si>
  <si>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</si>
  <si>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</si>
  <si>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</si>
  <si>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</si>
  <si>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</si>
  <si>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</si>
  <si>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</si>
  <si>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</si>
  <si>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</si>
  <si>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</si>
  <si>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</si>
  <si>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</si>
  <si>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</si>
  <si>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</si>
  <si>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</si>
  <si>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</si>
  <si>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</si>
  <si>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</si>
  <si>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</si>
  <si>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</si>
  <si>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</si>
  <si>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</si>
  <si>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</si>
  <si>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</si>
  <si>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</si>
  <si>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</si>
  <si>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</si>
  <si>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</si>
  <si>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</si>
  <si>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</si>
  <si>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</si>
  <si>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</si>
  <si>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</si>
  <si>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</si>
  <si>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</si>
  <si>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</si>
  <si>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</si>
  <si>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</si>
  <si>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</si>
  <si>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</si>
  <si>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</si>
  <si>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</si>
  <si>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</si>
  <si>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</si>
  <si>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</si>
  <si>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</si>
  <si>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</si>
  <si>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</si>
  <si>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</si>
  <si>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</si>
  <si>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</si>
  <si>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</si>
  <si>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</si>
  <si>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</si>
  <si>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</si>
  <si>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</si>
  <si>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</si>
  <si>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</si>
  <si>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</si>
  <si>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</si>
  <si>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</si>
  <si>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</si>
  <si>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</si>
  <si>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</si>
  <si>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</si>
  <si>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</si>
  <si>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</si>
  <si>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</si>
  <si>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</si>
  <si>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</si>
  <si>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</si>
  <si>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</si>
  <si>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</si>
  <si>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</si>
  <si>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</si>
  <si>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</si>
  <si>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</si>
  <si>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</si>
  <si>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</si>
  <si>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</si>
  <si>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</si>
  <si>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</si>
  <si>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</si>
  <si>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</si>
  <si>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</si>
  <si>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</si>
  <si>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</si>
  <si>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</si>
  <si>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</si>
  <si>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</si>
  <si>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</si>
  <si>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</si>
  <si>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</si>
  <si>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</si>
  <si>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</si>
  <si>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</si>
  <si>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</si>
  <si>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</si>
  <si>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</si>
  <si>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</si>
  <si>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</si>
  <si>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</si>
  <si>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</si>
  <si>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</si>
  <si>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</si>
  <si>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</si>
  <si>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</si>
  <si>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</si>
  <si>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</si>
  <si>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</si>
  <si>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</si>
  <si>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</si>
  <si>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</si>
  <si>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</si>
  <si>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</si>
  <si>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</si>
  <si>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</si>
  <si>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</si>
  <si>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</si>
  <si>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</si>
  <si>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</si>
  <si>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</si>
  <si>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</si>
  <si>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</si>
  <si>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</si>
  <si>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</si>
  <si>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</si>
  <si>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</si>
  <si>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</si>
  <si>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</si>
  <si>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</si>
  <si>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</si>
  <si>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</si>
  <si>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</si>
  <si>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</si>
  <si>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</si>
  <si>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</si>
  <si>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</si>
  <si>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</si>
  <si>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</si>
  <si>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</si>
  <si>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</si>
  <si>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</si>
  <si>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</si>
  <si>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</si>
  <si>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</si>
  <si>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</si>
  <si>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</si>
  <si>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</si>
  <si>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</si>
  <si>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</si>
  <si>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</si>
  <si>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</si>
  <si>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</si>
  <si>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</si>
  <si>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</si>
  <si>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</si>
  <si>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</si>
  <si>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</si>
  <si>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</si>
  <si>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</si>
  <si>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</si>
  <si>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</si>
  <si>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</si>
  <si>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</si>
  <si>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</si>
  <si>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</si>
  <si>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</si>
  <si>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</si>
  <si>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</si>
  <si>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</si>
  <si>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</si>
  <si>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</si>
  <si>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</si>
  <si>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</si>
  <si>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</si>
  <si>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</si>
  <si>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</si>
  <si>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</si>
  <si>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</si>
  <si>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</si>
  <si>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</si>
  <si>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</si>
  <si>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</si>
  <si>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</si>
  <si>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</si>
  <si>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</si>
  <si>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</si>
  <si>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</si>
  <si>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</si>
  <si>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</si>
  <si>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</si>
  <si>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</si>
  <si>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</si>
  <si>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</si>
  <si>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</si>
  <si>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</si>
  <si>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</si>
  <si>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</si>
  <si>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</si>
  <si>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</si>
  <si>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</si>
  <si>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</si>
  <si>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</si>
  <si>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</si>
  <si>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</si>
  <si>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</si>
  <si>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</si>
  <si>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</si>
  <si>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</si>
  <si>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</si>
  <si>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</si>
  <si>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</si>
  <si>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</si>
  <si>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</si>
  <si>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</si>
  <si>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</si>
  <si>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</si>
  <si>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</si>
  <si>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</si>
  <si>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</si>
  <si>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</si>
  <si>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</si>
  <si>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</si>
  <si>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</si>
  <si>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</si>
  <si>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</si>
  <si>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</si>
  <si>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</si>
  <si>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</si>
  <si>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</si>
  <si>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</si>
  <si>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</si>
  <si>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</si>
  <si>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</si>
  <si>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</si>
  <si>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</si>
  <si>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</si>
  <si>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</si>
  <si>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</si>
  <si>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</si>
  <si>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</si>
  <si>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</si>
  <si>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</si>
  <si>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</si>
  <si>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</si>
  <si>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</si>
  <si>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</si>
  <si>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</si>
  <si>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</si>
  <si>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</si>
  <si>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</si>
  <si>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</si>
  <si>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</si>
  <si>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</si>
  <si>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</si>
  <si>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</si>
  <si>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</si>
  <si>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</si>
  <si>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</si>
  <si>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</si>
  <si>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</si>
  <si>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</si>
  <si>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</si>
  <si>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</si>
  <si>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</si>
  <si>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</si>
  <si>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</si>
  <si>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</si>
  <si>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</si>
  <si>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</si>
  <si>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</si>
  <si>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</si>
  <si>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</si>
  <si>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</si>
  <si>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</si>
  <si>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</si>
  <si>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</si>
  <si>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</si>
  <si>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</si>
  <si>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</si>
  <si>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</si>
  <si>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</si>
  <si>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</si>
  <si>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</si>
  <si>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</si>
  <si>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</si>
  <si>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</si>
  <si>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</si>
  <si>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</si>
  <si>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</si>
  <si>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</si>
  <si>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</si>
  <si>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</si>
  <si>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</si>
  <si>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</si>
  <si>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</si>
  <si>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</si>
  <si>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</si>
  <si>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</si>
  <si>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</si>
  <si>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</si>
  <si>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</si>
  <si>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</si>
  <si>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</si>
  <si>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</si>
  <si>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</si>
  <si>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</si>
  <si>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</si>
  <si>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</si>
  <si>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</si>
  <si>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</si>
  <si>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</si>
  <si>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</si>
  <si>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</si>
  <si>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</si>
  <si>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</si>
  <si>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</si>
  <si>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</si>
  <si>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</si>
  <si>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</si>
  <si>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</si>
  <si>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</si>
  <si>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</si>
  <si>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</si>
  <si>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</si>
  <si>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</si>
  <si>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</si>
  <si>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</si>
  <si>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</si>
  <si>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</si>
  <si>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</si>
  <si>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</si>
  <si>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</si>
  <si>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</si>
  <si>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</si>
  <si>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</si>
  <si>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</si>
  <si>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</si>
  <si>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</si>
  <si>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</si>
  <si>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</si>
  <si>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</si>
  <si>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</si>
  <si>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</si>
  <si>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</si>
  <si>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</si>
  <si>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</si>
  <si>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</si>
  <si>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</si>
  <si>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</si>
  <si>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</si>
  <si>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</si>
  <si>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</si>
  <si>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</si>
  <si>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</si>
  <si>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</si>
  <si>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</si>
  <si>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</si>
  <si>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</si>
  <si>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</si>
  <si>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</si>
  <si>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</si>
  <si>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</si>
  <si>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</si>
  <si>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</si>
  <si>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</si>
  <si>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</si>
  <si>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</si>
  <si>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</si>
  <si>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</si>
  <si>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</si>
  <si>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</si>
  <si>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</si>
  <si>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</si>
  <si>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</si>
  <si>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</si>
  <si>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</si>
  <si>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</si>
  <si>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</si>
  <si>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</si>
  <si>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</si>
  <si>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</si>
  <si>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</si>
  <si>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</si>
  <si>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</si>
  <si>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</si>
  <si>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</si>
  <si>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</si>
  <si>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</si>
  <si>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</si>
  <si>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</si>
  <si>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</si>
  <si>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</si>
  <si>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</si>
  <si>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</si>
  <si>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</si>
  <si>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</si>
  <si>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</si>
  <si>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</si>
  <si>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</si>
  <si>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</si>
  <si>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</si>
  <si>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</si>
  <si>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</si>
  <si>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</si>
  <si>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</si>
  <si>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</si>
  <si>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</si>
  <si>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</si>
  <si>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</si>
  <si>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</si>
  <si>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</si>
  <si>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</si>
  <si>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</si>
  <si>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</si>
  <si>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</si>
  <si>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</si>
  <si>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</si>
  <si>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</si>
  <si>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</si>
  <si>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</si>
  <si>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</si>
  <si>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</si>
  <si>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</si>
  <si>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</si>
  <si>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</si>
  <si>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</si>
  <si>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</si>
  <si>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</si>
  <si>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</si>
  <si>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</si>
  <si>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</si>
  <si>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</si>
  <si>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</si>
  <si>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</si>
  <si>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</si>
  <si>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</si>
  <si>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</si>
  <si>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</si>
  <si>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</si>
  <si>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</si>
  <si>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</si>
  <si>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</si>
  <si>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</si>
  <si>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</si>
  <si>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</si>
  <si>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</si>
  <si>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</si>
  <si>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</si>
  <si>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</si>
  <si>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</si>
  <si>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</si>
  <si>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</si>
  <si>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</si>
  <si>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</si>
  <si>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</si>
  <si>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</si>
  <si>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</si>
  <si>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</si>
  <si>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</si>
  <si>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</si>
  <si>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</si>
  <si>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</si>
  <si>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</si>
  <si>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</si>
  <si>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</si>
  <si>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</si>
  <si>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</si>
  <si>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</si>
  <si>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</si>
  <si>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</si>
  <si>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</si>
  <si>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</si>
  <si>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</si>
  <si>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</si>
  <si>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</si>
  <si>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</si>
  <si>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</si>
  <si>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</si>
  <si>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</si>
  <si>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</si>
  <si>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</si>
  <si>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</si>
  <si>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</si>
  <si>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</si>
  <si>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</si>
  <si>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</si>
  <si>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</si>
  <si>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</si>
  <si>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</si>
  <si>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</si>
  <si>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</si>
  <si>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</si>
  <si>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</si>
  <si>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</si>
  <si>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</si>
  <si>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</si>
  <si>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</si>
  <si>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</si>
  <si>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</si>
  <si>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</si>
  <si>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</si>
  <si>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</si>
  <si>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</si>
  <si>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</si>
  <si>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</si>
  <si>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</si>
  <si>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</si>
  <si>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</si>
  <si>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</si>
  <si>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</si>
  <si>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</si>
  <si>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</si>
  <si>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</si>
  <si>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</si>
  <si>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</si>
  <si>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</si>
  <si>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</si>
  <si>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</si>
  <si>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</si>
  <si>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</si>
  <si>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</si>
  <si>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</si>
  <si>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</si>
  <si>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</si>
  <si>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</si>
  <si>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</si>
  <si>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</si>
  <si>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</si>
  <si>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</si>
  <si>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</si>
  <si>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</si>
  <si>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</si>
  <si>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</si>
  <si>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</si>
  <si>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</si>
  <si>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</si>
  <si>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</si>
  <si>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</si>
  <si>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</si>
  <si>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</si>
  <si>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</si>
  <si>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</si>
  <si>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</si>
  <si>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</si>
  <si>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</si>
  <si>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</si>
  <si>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</si>
  <si>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</si>
  <si>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</si>
  <si>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</si>
  <si>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</si>
  <si>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</si>
  <si>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</si>
  <si>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</si>
  <si>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</si>
  <si>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</si>
  <si>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</si>
  <si>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</si>
  <si>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</si>
  <si>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</si>
  <si>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</si>
  <si>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</si>
  <si>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</si>
  <si>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</si>
  <si>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</si>
  <si>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</si>
  <si>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</si>
  <si>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</si>
  <si>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</si>
  <si>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</si>
  <si>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</si>
  <si>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</si>
  <si>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</si>
  <si>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</si>
  <si>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</si>
  <si>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</si>
  <si>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</si>
  <si>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</si>
  <si>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</si>
  <si>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</si>
  <si>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</si>
  <si>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</si>
  <si>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</si>
  <si>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</si>
  <si>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</si>
  <si>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</si>
  <si>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</si>
  <si>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</si>
  <si>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</si>
  <si>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</si>
  <si>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</si>
  <si>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</si>
  <si>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</si>
  <si>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</si>
  <si>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</si>
  <si>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</si>
  <si>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</si>
  <si>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</si>
  <si>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</si>
  <si>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</si>
  <si>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</si>
  <si>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</si>
  <si>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</si>
  <si>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</si>
  <si>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</si>
  <si>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</si>
  <si>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</si>
  <si>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</si>
  <si>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</si>
  <si>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</si>
  <si>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</si>
  <si>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</si>
  <si>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</si>
  <si>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</si>
  <si>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</si>
  <si>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</si>
  <si>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</si>
  <si>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</si>
  <si>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</si>
  <si>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</si>
  <si>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</si>
  <si>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</si>
  <si>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</si>
  <si>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</si>
  <si>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</si>
  <si>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</si>
  <si>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</si>
  <si>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</si>
  <si>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</si>
  <si>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</si>
  <si>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</si>
  <si>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</si>
  <si>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</si>
  <si>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</si>
  <si>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</si>
  <si>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</si>
  <si>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</si>
  <si>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</si>
  <si>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</si>
  <si>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</si>
  <si>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</si>
  <si>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</si>
  <si>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</si>
  <si>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</si>
  <si>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</si>
  <si>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</si>
  <si>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</si>
  <si>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</si>
  <si>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</si>
  <si>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</si>
  <si>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</si>
  <si>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</si>
  <si>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</si>
  <si>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</si>
  <si>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</si>
  <si>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</si>
  <si>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</si>
  <si>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</si>
  <si>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</si>
  <si>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</si>
  <si>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</si>
  <si>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</si>
  <si>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</si>
  <si>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</si>
  <si>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</si>
  <si>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</si>
  <si>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</si>
  <si>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</si>
  <si>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</si>
  <si>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</si>
  <si>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</si>
  <si>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</si>
  <si>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</si>
  <si>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</si>
  <si>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</si>
  <si>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</si>
  <si>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</si>
  <si>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</si>
  <si>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</si>
  <si>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</si>
  <si>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</si>
  <si>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</si>
  <si>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</si>
  <si>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</si>
  <si>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</si>
  <si>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</si>
  <si>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</si>
  <si>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</si>
  <si>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</si>
  <si>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</si>
  <si>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</si>
  <si>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</si>
  <si>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</si>
  <si>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</si>
  <si>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</si>
  <si>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</si>
  <si>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</si>
  <si>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</si>
  <si>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</si>
  <si>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</si>
  <si>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</si>
  <si>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</si>
  <si>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</si>
  <si>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</si>
  <si>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</si>
  <si>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</si>
  <si>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</si>
  <si>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</si>
  <si>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</si>
  <si>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</si>
  <si>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</si>
  <si>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</si>
  <si>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</si>
  <si>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</si>
  <si>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</si>
  <si>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</si>
  <si>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</si>
  <si>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</si>
  <si>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</si>
  <si>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</si>
  <si>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</si>
  <si>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</si>
  <si>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</si>
  <si>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</si>
  <si>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</si>
  <si>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</si>
  <si>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</si>
  <si>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</si>
  <si>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</si>
  <si>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</si>
  <si>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</si>
  <si>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</si>
  <si>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</si>
  <si>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</si>
  <si>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</si>
  <si>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</si>
  <si>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</si>
  <si>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</si>
  <si>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</si>
  <si>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</si>
  <si>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</si>
  <si>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</si>
  <si>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</si>
  <si>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</si>
  <si>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</si>
  <si>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</si>
  <si>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</si>
  <si>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</si>
  <si>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</si>
  <si>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</si>
  <si>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</si>
  <si>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</si>
  <si>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</si>
  <si>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</si>
  <si>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</si>
  <si>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</si>
  <si>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</si>
  <si>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</si>
  <si>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</si>
  <si>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</si>
  <si>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</si>
  <si>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</si>
  <si>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</si>
  <si>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</si>
  <si>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</si>
  <si>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</si>
  <si>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</si>
  <si>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</si>
  <si>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</si>
  <si>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</si>
  <si>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</si>
  <si>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</si>
  <si>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</si>
  <si>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</si>
  <si>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</si>
  <si>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</si>
  <si>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</si>
  <si>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</si>
  <si>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</si>
  <si>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</si>
  <si>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</si>
  <si>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</si>
  <si>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</si>
  <si>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</si>
  <si>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</si>
  <si>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</si>
  <si>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</si>
  <si>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</si>
  <si>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</si>
  <si>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</si>
  <si>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</si>
  <si>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</si>
  <si>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</si>
  <si>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</si>
  <si>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</si>
  <si>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</si>
  <si>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</si>
  <si>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</si>
  <si>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</si>
  <si>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</si>
  <si>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</si>
  <si>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</si>
  <si>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</si>
  <si>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</si>
  <si>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</si>
  <si>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</si>
  <si>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</si>
  <si>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</si>
  <si>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</si>
  <si>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</si>
  <si>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</si>
  <si>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</si>
  <si>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</si>
  <si>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</si>
  <si>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</si>
  <si>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</si>
  <si>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</si>
  <si>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</si>
  <si>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</si>
  <si>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</si>
  <si>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</si>
  <si>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</si>
  <si>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</si>
  <si>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</si>
  <si>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</si>
  <si>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</si>
  <si>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</si>
  <si>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</si>
  <si>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</si>
  <si>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</si>
  <si>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</si>
  <si>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</si>
  <si>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</si>
  <si>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</si>
  <si>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</si>
  <si>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</si>
  <si>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</si>
  <si>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</si>
  <si>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</si>
  <si>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</si>
  <si>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</si>
  <si>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</si>
  <si>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</si>
  <si>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</si>
  <si>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</si>
  <si>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</si>
  <si>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</si>
  <si>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</si>
  <si>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</si>
  <si>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</si>
  <si>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</si>
  <si>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</si>
  <si>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</si>
  <si>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</si>
  <si>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</si>
  <si>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</si>
  <si>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</si>
  <si>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</si>
  <si>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</si>
  <si>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</si>
  <si>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</si>
  <si>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</si>
  <si>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</si>
  <si>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</si>
  <si>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</si>
  <si>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</si>
  <si>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</si>
  <si>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</si>
  <si>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</si>
  <si>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</si>
  <si>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</si>
  <si>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</si>
  <si>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</si>
  <si>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</si>
  <si>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</si>
  <si>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</si>
  <si>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</si>
  <si>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</si>
  <si>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</si>
  <si>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</si>
  <si>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</si>
  <si>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</si>
  <si>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</si>
  <si>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</si>
  <si>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</si>
  <si>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</si>
  <si>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</si>
  <si>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</si>
  <si>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</si>
  <si>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</si>
  <si>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</si>
  <si>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</si>
  <si>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</si>
  <si>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</si>
  <si>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</si>
  <si>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</si>
  <si>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</si>
  <si>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</si>
  <si>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</si>
  <si>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</si>
  <si>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</si>
  <si>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</si>
  <si>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</si>
  <si>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</si>
  <si>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</si>
  <si>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</si>
  <si>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</si>
  <si>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</si>
  <si>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</si>
  <si>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</si>
  <si>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</si>
  <si>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</si>
  <si>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</si>
  <si>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</si>
  <si>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</si>
  <si>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</si>
  <si>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</si>
  <si>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</si>
  <si>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</si>
  <si>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</si>
  <si>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</si>
  <si>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</si>
  <si>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</si>
  <si>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</si>
  <si>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</si>
  <si>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</si>
  <si>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</si>
  <si>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</si>
  <si>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</si>
  <si>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</si>
  <si>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</si>
  <si>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</si>
  <si>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</si>
  <si>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</si>
  <si>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</si>
  <si>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</si>
  <si>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</si>
  <si>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</si>
  <si>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</si>
  <si>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</si>
  <si>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</si>
  <si>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</si>
  <si>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</si>
  <si>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</si>
  <si>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</si>
  <si>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</si>
  <si>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</si>
  <si>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</si>
  <si>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</si>
  <si>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</si>
  <si>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</si>
  <si>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</si>
  <si>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</si>
  <si>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</si>
  <si>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</si>
  <si>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</si>
  <si>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</si>
  <si>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</si>
  <si>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</si>
  <si>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</si>
  <si>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</si>
  <si>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</si>
  <si>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</si>
  <si>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</si>
  <si>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</si>
  <si>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</si>
  <si>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</si>
  <si>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</si>
  <si>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</si>
  <si>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</si>
  <si>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</si>
  <si>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</si>
  <si>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</si>
  <si>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</si>
  <si>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</si>
  <si>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</si>
  <si>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</si>
  <si>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</si>
  <si>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</si>
  <si>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</si>
  <si>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</si>
  <si>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</si>
  <si>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</si>
  <si>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</si>
  <si>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</si>
  <si>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</si>
  <si>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</si>
  <si>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</si>
  <si>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</si>
  <si>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</si>
  <si>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</si>
  <si>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</si>
  <si>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</si>
  <si>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</si>
  <si>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</si>
  <si>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</si>
  <si>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</si>
  <si>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</si>
  <si>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</si>
  <si>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</si>
  <si>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</si>
  <si>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</si>
  <si>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</si>
  <si>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</si>
  <si>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</si>
  <si>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</si>
  <si>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</si>
  <si>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</si>
  <si>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</si>
  <si>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</si>
  <si>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</si>
  <si>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</si>
  <si>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</si>
  <si>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</si>
  <si>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</si>
  <si>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</si>
  <si>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</si>
  <si>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</si>
  <si>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</si>
  <si>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</si>
  <si>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</si>
  <si>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</si>
  <si>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</si>
  <si>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</si>
  <si>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</si>
  <si>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</si>
  <si>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</si>
  <si>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</si>
  <si>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</si>
  <si>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</si>
  <si>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</si>
  <si>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</si>
  <si>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</si>
  <si>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</si>
  <si>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</si>
  <si>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</si>
  <si>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</si>
  <si>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</si>
  <si>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</si>
  <si>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</si>
  <si>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</si>
  <si>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</si>
  <si>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</si>
  <si>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</si>
  <si>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</si>
  <si>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</si>
  <si>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</si>
  <si>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</si>
  <si>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</si>
  <si>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</si>
  <si>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</si>
  <si>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</si>
  <si>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</si>
  <si>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</si>
  <si>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</si>
  <si>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</si>
  <si>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</si>
  <si>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</si>
  <si>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</si>
  <si>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</si>
  <si>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</si>
  <si>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</si>
  <si>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</si>
  <si>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</si>
  <si>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</si>
  <si>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</si>
  <si>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</si>
  <si>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</si>
  <si>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</si>
  <si>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</si>
  <si>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</si>
  <si>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</si>
  <si>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</si>
  <si>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</si>
  <si>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</si>
  <si>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</si>
  <si>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</si>
  <si>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</si>
  <si>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</si>
  <si>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</si>
  <si>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</si>
  <si>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</si>
  <si>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</si>
  <si>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</si>
  <si>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</si>
  <si>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</si>
  <si>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</si>
  <si>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</si>
  <si>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</si>
  <si>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</si>
  <si>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</si>
  <si>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</si>
  <si>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</si>
  <si>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</si>
  <si>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</si>
  <si>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</si>
  <si>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</si>
  <si>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</si>
  <si>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</si>
  <si>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</si>
  <si>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</si>
  <si>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</si>
  <si>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</si>
  <si>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</si>
  <si>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</si>
  <si>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</si>
  <si>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</si>
  <si>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</si>
  <si>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</si>
  <si>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</si>
  <si>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</si>
  <si>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</si>
  <si>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</si>
  <si>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</si>
  <si>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</si>
  <si>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</si>
  <si>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</si>
  <si>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</si>
  <si>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</si>
  <si>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</si>
  <si>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</si>
  <si>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</si>
  <si>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</si>
  <si>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</si>
  <si>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</si>
  <si>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</si>
  <si>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</si>
  <si>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</si>
  <si>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</si>
  <si>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</si>
  <si>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</si>
  <si>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</si>
  <si>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</si>
  <si>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</si>
  <si>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</si>
  <si>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</si>
  <si>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</si>
  <si>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</si>
  <si>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</si>
  <si>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</si>
  <si>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</si>
  <si>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</si>
  <si>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</si>
  <si>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</si>
  <si>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</si>
  <si>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</si>
  <si>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</si>
  <si>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</si>
  <si>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</si>
  <si>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</si>
  <si>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</si>
  <si>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</si>
  <si>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</si>
  <si>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</si>
  <si>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</si>
  <si>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</si>
  <si>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</si>
  <si>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</si>
  <si>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</si>
  <si>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</si>
  <si>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</si>
  <si>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</si>
  <si>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</si>
  <si>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</si>
  <si>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</si>
  <si>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</si>
  <si>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</si>
  <si>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</si>
  <si>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</si>
  <si>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</si>
  <si>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</si>
  <si>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</si>
  <si>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</si>
  <si>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</si>
  <si>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</si>
  <si>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</si>
  <si>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</si>
  <si>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</si>
  <si>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</si>
  <si>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</si>
  <si>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</si>
  <si>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</si>
  <si>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</si>
  <si>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</si>
  <si>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</si>
  <si>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</si>
  <si>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</si>
  <si>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</si>
  <si>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</si>
  <si>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</si>
  <si>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</si>
  <si>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</si>
  <si>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</si>
  <si>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</si>
  <si>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</si>
  <si>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</si>
  <si>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</si>
  <si>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</si>
  <si>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</si>
  <si>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</si>
  <si>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</si>
  <si>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</si>
  <si>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</si>
  <si>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</si>
  <si>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</si>
  <si>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</si>
  <si>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</si>
  <si>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</si>
  <si>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</si>
  <si>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</si>
  <si>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</si>
  <si>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</si>
  <si>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</si>
  <si>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</si>
  <si>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</si>
  <si>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</si>
  <si>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</si>
  <si>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</si>
  <si>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</si>
  <si>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</si>
  <si>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</si>
  <si>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</si>
  <si>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</si>
  <si>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</si>
  <si>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</si>
  <si>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</si>
  <si>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</si>
  <si>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</si>
  <si>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</si>
  <si>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</si>
  <si>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</si>
  <si>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</si>
  <si>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</si>
  <si>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</si>
  <si>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</si>
  <si>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</si>
  <si>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</si>
  <si>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</si>
  <si>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</si>
  <si>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</si>
  <si>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</si>
  <si>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</si>
  <si>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</si>
  <si>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</si>
  <si>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</si>
  <si>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</si>
  <si>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</si>
  <si>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</si>
  <si>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</si>
  <si>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</si>
  <si>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</si>
  <si>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</si>
  <si>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</si>
  <si>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</si>
  <si>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</si>
  <si>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</si>
  <si>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</si>
  <si>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</si>
  <si>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</si>
  <si>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</si>
  <si>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</si>
  <si>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</si>
  <si>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</si>
  <si>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</si>
  <si>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</si>
  <si>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</si>
  <si>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</si>
  <si>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</si>
  <si>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</si>
  <si>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</si>
  <si>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</si>
  <si>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</si>
  <si>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</si>
  <si>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</si>
  <si>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</si>
  <si>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</si>
  <si>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</si>
  <si>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</si>
  <si>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</si>
  <si>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</si>
  <si>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</si>
  <si>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</si>
  <si>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</si>
  <si>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</si>
  <si>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</si>
  <si>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</si>
  <si>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</si>
  <si>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</si>
  <si>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</si>
  <si>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</si>
  <si>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</si>
  <si>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</si>
  <si>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</si>
  <si>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</si>
  <si>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</si>
  <si>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</si>
  <si>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</si>
  <si>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</si>
  <si>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</si>
  <si>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</si>
  <si>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</si>
  <si>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</si>
  <si>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</si>
  <si>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</si>
  <si>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</si>
  <si>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</si>
  <si>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</si>
  <si>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</si>
  <si>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</si>
  <si>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</si>
  <si>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</si>
  <si>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</si>
  <si>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</si>
  <si>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</si>
  <si>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</si>
  <si>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</si>
  <si>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</si>
  <si>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</si>
  <si>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</si>
  <si>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</si>
  <si>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</si>
  <si>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</si>
  <si>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</si>
  <si>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</si>
  <si>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</si>
  <si>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</si>
  <si>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</si>
  <si>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</si>
  <si>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</si>
  <si>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</si>
  <si>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</si>
  <si>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</si>
  <si>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</si>
  <si>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</si>
  <si>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</si>
  <si>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</si>
  <si>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</si>
  <si>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</si>
  <si>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</si>
  <si>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</si>
  <si>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</si>
  <si>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</si>
  <si>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</si>
  <si>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</si>
  <si>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</si>
  <si>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</si>
  <si>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</si>
  <si>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</si>
  <si>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</si>
  <si>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</si>
  <si>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</si>
  <si>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</si>
  <si>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</si>
  <si>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</si>
  <si>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</si>
  <si>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</si>
  <si>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</si>
  <si>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</si>
  <si>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</si>
  <si>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</si>
  <si>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</si>
  <si>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</si>
  <si>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</si>
  <si>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</si>
  <si>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</si>
  <si>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</si>
  <si>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</si>
  <si>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</si>
  <si>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</si>
  <si>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</si>
  <si>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</si>
  <si>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</si>
  <si>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</si>
  <si>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</si>
  <si>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</si>
  <si>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</si>
  <si>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</si>
  <si>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</si>
  <si>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</si>
  <si>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</si>
  <si>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</si>
  <si>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</si>
  <si>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</si>
  <si>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</si>
  <si>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</si>
  <si>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</si>
  <si>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</si>
  <si>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</si>
  <si>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</si>
  <si>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</si>
  <si>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</si>
  <si>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</si>
  <si>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</si>
  <si>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</si>
  <si>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</si>
  <si>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</si>
  <si>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</si>
  <si>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</si>
  <si>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</si>
  <si>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</si>
  <si>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</si>
  <si>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</si>
  <si>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</si>
  <si>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</si>
  <si>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</si>
  <si>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</si>
  <si>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</si>
  <si>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</si>
  <si>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</si>
  <si>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</si>
  <si>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</si>
  <si>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</si>
  <si>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</si>
  <si>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</si>
  <si>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</si>
  <si>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</si>
  <si>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</si>
  <si>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</si>
  <si>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</si>
  <si>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</si>
  <si>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</si>
  <si>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</si>
  <si>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</si>
  <si>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</si>
  <si>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</si>
  <si>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</si>
  <si>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</si>
  <si>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</si>
  <si>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</si>
  <si>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</si>
  <si>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</si>
  <si>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</si>
  <si>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</si>
  <si>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</si>
  <si>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</si>
  <si>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</si>
  <si>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</si>
  <si>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</si>
  <si>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</si>
  <si>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</si>
  <si>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</si>
  <si>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</si>
  <si>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</si>
  <si>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</si>
  <si>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</si>
  <si>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</si>
  <si>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</si>
  <si>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</si>
  <si>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</si>
  <si>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</si>
  <si>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</si>
  <si>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</si>
  <si>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</si>
  <si>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</si>
  <si>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</si>
  <si>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</si>
  <si>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</si>
  <si>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</si>
  <si>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</si>
  <si>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</si>
  <si>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</si>
  <si>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</si>
  <si>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</si>
  <si>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</si>
  <si>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</si>
  <si>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</si>
  <si>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</si>
  <si>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</si>
  <si>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</si>
  <si>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</si>
  <si>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</si>
  <si>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</si>
  <si>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</si>
  <si>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</si>
  <si>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</si>
  <si>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</si>
  <si>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</si>
  <si>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</si>
  <si>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</si>
  <si>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</si>
  <si>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</si>
  <si>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</si>
  <si>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</si>
  <si>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</si>
  <si>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</si>
  <si>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</si>
  <si>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</si>
  <si>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</si>
  <si>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</si>
  <si>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</si>
  <si>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</si>
  <si>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</si>
  <si>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</si>
  <si>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</si>
  <si>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</si>
  <si>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</si>
  <si>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</si>
  <si>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</si>
  <si>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</si>
  <si>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</si>
  <si>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</si>
  <si>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</si>
  <si>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</si>
  <si>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</si>
  <si>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</si>
  <si>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</si>
  <si>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</si>
  <si>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</si>
  <si>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</si>
  <si>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</si>
  <si>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</si>
  <si>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</si>
  <si>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</si>
  <si>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</si>
  <si>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</si>
  <si>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</si>
  <si>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</si>
  <si>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</si>
  <si>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</si>
  <si>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</si>
  <si>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</si>
  <si>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</si>
  <si>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</si>
  <si>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</si>
  <si>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</si>
  <si>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</si>
  <si>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</si>
  <si>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</si>
  <si>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</si>
  <si>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</si>
  <si>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</si>
  <si>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</si>
  <si>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</si>
  <si>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</si>
  <si>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</si>
  <si>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</si>
  <si>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</si>
  <si>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</si>
  <si>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</si>
  <si>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</si>
  <si>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</si>
  <si>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</si>
  <si>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</si>
  <si>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</si>
  <si>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</si>
  <si>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</si>
  <si>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</si>
  <si>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</si>
  <si>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</si>
  <si>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</si>
  <si>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</si>
  <si>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</si>
  <si>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</si>
  <si>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</si>
  <si>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</si>
  <si>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</si>
  <si>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</si>
  <si>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</si>
  <si>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</si>
  <si>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</si>
  <si>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</si>
  <si>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</si>
  <si>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</si>
  <si>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</si>
  <si>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</si>
  <si>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</si>
  <si>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</si>
  <si>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</si>
  <si>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</si>
  <si>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</si>
  <si>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</si>
  <si>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</si>
  <si>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</si>
  <si>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</si>
  <si>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</si>
  <si>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</si>
  <si>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</si>
  <si>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</si>
  <si>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</si>
  <si>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</si>
  <si>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</si>
  <si>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</si>
  <si>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</si>
  <si>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</si>
  <si>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</si>
  <si>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</si>
  <si>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</si>
  <si>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</si>
  <si>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</si>
  <si>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</si>
  <si>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</si>
  <si>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</si>
  <si>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</si>
  <si>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</si>
  <si>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</si>
  <si>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</si>
  <si>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</si>
  <si>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</si>
  <si>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</si>
  <si>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</si>
  <si>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</si>
  <si>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</si>
  <si>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</si>
  <si>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</si>
  <si>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</si>
  <si>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</si>
  <si>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</si>
  <si>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</si>
  <si>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</si>
  <si>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</si>
  <si>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</si>
  <si>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</si>
  <si>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</si>
  <si>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</si>
  <si>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</si>
  <si>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</si>
  <si>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</si>
  <si>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</si>
  <si>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</si>
  <si>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</si>
  <si>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</si>
  <si>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</si>
  <si>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</si>
  <si>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</si>
  <si>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</si>
  <si>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</si>
  <si>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</si>
  <si>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</si>
  <si>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</si>
  <si>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</si>
  <si>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</si>
  <si>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</si>
  <si>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</si>
  <si>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</si>
  <si>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</si>
  <si>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</si>
  <si>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</si>
  <si>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</si>
  <si>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</si>
  <si>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</si>
  <si>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</si>
  <si>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</si>
  <si>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</si>
  <si>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</si>
  <si>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</si>
  <si>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</si>
  <si>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</si>
  <si>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</si>
  <si>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</si>
  <si>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</si>
  <si>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</si>
  <si>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</si>
  <si>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</si>
  <si>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</si>
  <si>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</si>
  <si>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</si>
  <si>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</si>
  <si>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</si>
  <si>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</si>
  <si>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</si>
  <si>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</si>
  <si>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</si>
  <si>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</si>
  <si>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</si>
  <si>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</si>
  <si>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</si>
  <si>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</si>
  <si>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</si>
  <si>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</si>
  <si>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</si>
  <si>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</si>
  <si>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</si>
  <si>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</si>
  <si>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</si>
  <si>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</si>
  <si>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</si>
  <si>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</si>
  <si>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</si>
  <si>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</si>
  <si>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</si>
  <si>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</si>
  <si>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</si>
  <si>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</si>
  <si>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</si>
  <si>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</si>
  <si>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</si>
  <si>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</si>
  <si>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</si>
  <si>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</si>
  <si>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</si>
  <si>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</si>
  <si>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</si>
  <si>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</si>
  <si>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</si>
  <si>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</si>
  <si>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</si>
  <si>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</si>
  <si>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</si>
  <si>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</si>
  <si>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</si>
  <si>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</si>
  <si>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</si>
  <si>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</si>
  <si>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</si>
  <si>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</si>
  <si>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</si>
  <si>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</si>
  <si>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</si>
  <si>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</si>
  <si>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</si>
  <si>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</si>
  <si>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</si>
  <si>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</si>
  <si>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</si>
  <si>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</si>
  <si>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</si>
  <si>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</si>
  <si>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</si>
  <si>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</si>
  <si>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</si>
  <si>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</si>
  <si>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</si>
  <si>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</si>
  <si>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</si>
  <si>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</si>
  <si>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</si>
  <si>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</si>
  <si>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</si>
  <si>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</si>
  <si>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</si>
  <si>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</si>
  <si>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</si>
  <si>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</si>
  <si>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</si>
  <si>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</si>
  <si>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</si>
  <si>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</si>
  <si>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</si>
  <si>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</si>
  <si>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</si>
  <si>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</si>
  <si>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</si>
  <si>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</si>
  <si>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</si>
  <si>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</si>
  <si>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</si>
  <si>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</si>
  <si>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</si>
  <si>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</si>
  <si>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</si>
  <si>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</si>
  <si>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</si>
  <si>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</si>
  <si>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</si>
  <si>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</si>
  <si>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</si>
  <si>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</si>
  <si>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</si>
  <si>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</si>
  <si>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</si>
  <si>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</si>
  <si>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</si>
  <si>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</si>
  <si>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</si>
  <si>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</si>
  <si>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</si>
  <si>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</si>
  <si>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</si>
  <si>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</si>
  <si>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</si>
  <si>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</si>
  <si>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</si>
  <si>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</si>
  <si>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</si>
  <si>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</si>
  <si>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</si>
  <si>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</si>
  <si>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</si>
  <si>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</si>
  <si>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</si>
  <si>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</si>
  <si>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</si>
  <si>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</si>
  <si>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</si>
  <si>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</si>
  <si>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</si>
  <si>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</si>
  <si>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</si>
  <si>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</si>
  <si>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</si>
  <si>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</si>
  <si>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</si>
  <si>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</si>
  <si>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</si>
  <si>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</si>
  <si>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</si>
  <si>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</si>
  <si>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</si>
  <si>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</si>
  <si>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</si>
  <si>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</si>
  <si>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</si>
  <si>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</si>
  <si>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</si>
  <si>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</si>
  <si>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</si>
  <si>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</si>
  <si>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</si>
  <si>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</si>
  <si>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</si>
  <si>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</si>
  <si>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</si>
  <si>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</si>
  <si>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</si>
  <si>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</si>
  <si>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</si>
  <si>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</si>
  <si>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</si>
  <si>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</si>
  <si>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</si>
  <si>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</si>
  <si>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</si>
  <si>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</si>
  <si>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</si>
  <si>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</si>
  <si>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</si>
  <si>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</si>
  <si>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</si>
  <si>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</si>
  <si>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</si>
  <si>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</si>
  <si>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</si>
  <si>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</si>
  <si>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</si>
  <si>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</si>
  <si>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</si>
  <si>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</si>
  <si>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</si>
  <si>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</si>
  <si>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</si>
  <si>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</si>
  <si>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</si>
  <si>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</si>
  <si>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</si>
  <si>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</si>
  <si>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</si>
  <si>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</si>
  <si>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</si>
  <si>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</si>
  <si>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</si>
  <si>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</si>
  <si>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</si>
  <si>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</si>
  <si>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</si>
  <si>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</si>
  <si>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</si>
  <si>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</si>
  <si>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</si>
  <si>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</si>
  <si>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</si>
  <si>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</si>
  <si>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</si>
  <si>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</si>
  <si>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</si>
  <si>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</si>
  <si>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</si>
  <si>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</si>
  <si>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</si>
  <si>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</si>
  <si>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</si>
  <si>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</si>
  <si>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</si>
  <si>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</si>
  <si>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</si>
  <si>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</si>
  <si>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</si>
  <si>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</si>
  <si>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</si>
  <si>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</si>
  <si>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</si>
  <si>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</si>
  <si>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</si>
  <si>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</si>
  <si>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</si>
  <si>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</si>
  <si>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</si>
  <si>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</si>
  <si>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</si>
  <si>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</si>
  <si>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</si>
  <si>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</si>
  <si>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</si>
  <si>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</si>
  <si>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</si>
  <si>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</si>
  <si>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</si>
  <si>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</si>
  <si>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</si>
  <si>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</si>
  <si>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</si>
  <si>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</si>
  <si>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</si>
  <si>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</si>
  <si>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</si>
  <si>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</si>
  <si>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</si>
  <si>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</si>
  <si>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</si>
  <si>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</si>
  <si>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</si>
  <si>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</si>
  <si>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</si>
  <si>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</si>
  <si>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</si>
  <si>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</si>
  <si>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</si>
  <si>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</si>
  <si>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</si>
  <si>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</si>
  <si>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</si>
  <si>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</si>
  <si>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</si>
  <si>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</si>
  <si>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</si>
  <si>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</si>
  <si>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</si>
  <si>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</si>
  <si>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</si>
  <si>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</si>
  <si>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</si>
  <si>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</si>
  <si>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</si>
  <si>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</si>
  <si>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</si>
  <si>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</si>
  <si>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</si>
  <si>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</si>
  <si>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</si>
  <si>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</si>
  <si>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</si>
  <si>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</si>
  <si>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</si>
  <si>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</si>
  <si>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</si>
  <si>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</si>
  <si>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</si>
  <si>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</si>
  <si>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</si>
  <si>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</si>
  <si>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</si>
  <si>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</si>
  <si>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</si>
  <si>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</si>
  <si>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</si>
  <si>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</si>
  <si>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</si>
  <si>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</si>
  <si>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</si>
  <si>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</si>
  <si>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</si>
  <si>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</si>
  <si>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</si>
  <si>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</si>
  <si>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</si>
  <si>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</si>
  <si>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</si>
  <si>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</si>
  <si>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</si>
  <si>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</si>
  <si>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</si>
  <si>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</si>
  <si>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</si>
  <si>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</si>
  <si>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</si>
  <si>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</si>
  <si>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</si>
  <si>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</si>
  <si>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</si>
  <si>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</si>
  <si>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</si>
  <si>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</si>
  <si>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</si>
  <si>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</si>
  <si>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</si>
  <si>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</si>
  <si>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</si>
  <si>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</si>
  <si>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</si>
  <si>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</si>
  <si>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</si>
  <si>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</si>
  <si>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</si>
  <si>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</si>
  <si>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</si>
  <si>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</si>
  <si>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</si>
  <si>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</si>
  <si>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</si>
  <si>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</si>
  <si>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</si>
  <si>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</si>
  <si>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</si>
  <si>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</si>
  <si>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</si>
  <si>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</si>
  <si>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</si>
  <si>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</si>
  <si>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</si>
  <si>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</si>
  <si>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</si>
  <si>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</si>
  <si>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</si>
  <si>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</si>
  <si>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</si>
  <si>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</si>
  <si>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</si>
  <si>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</si>
  <si>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</si>
  <si>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</si>
  <si>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</si>
  <si>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</si>
  <si>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</si>
  <si>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</si>
  <si>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</si>
  <si>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</si>
  <si>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</si>
  <si>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</si>
  <si>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</si>
  <si>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</si>
  <si>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</si>
  <si>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</si>
  <si>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</si>
  <si>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</si>
  <si>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</si>
  <si>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</si>
  <si>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</si>
  <si>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</si>
  <si>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</si>
  <si>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</si>
  <si>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</si>
  <si>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</si>
  <si>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</si>
  <si>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</si>
  <si>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</si>
  <si>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</si>
  <si>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</si>
  <si>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</si>
  <si>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</si>
  <si>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</si>
  <si>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</si>
  <si>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</si>
  <si>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</si>
  <si>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</si>
  <si>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</si>
  <si>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</si>
  <si>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</si>
  <si>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</si>
  <si>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</si>
  <si>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</si>
  <si>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</si>
  <si>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</si>
  <si>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</si>
  <si>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</si>
  <si>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</si>
  <si>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</si>
  <si>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</si>
  <si>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</si>
  <si>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</si>
  <si>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</si>
  <si>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</si>
  <si>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</si>
  <si>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</si>
  <si>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</si>
  <si>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</si>
  <si>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</si>
  <si>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</si>
  <si>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</si>
  <si>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</si>
  <si>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</si>
  <si>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</si>
  <si>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</si>
  <si>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</si>
  <si>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</si>
  <si>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</si>
  <si>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</si>
  <si>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</si>
  <si>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</si>
  <si>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</si>
  <si>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</si>
  <si>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</si>
  <si>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</si>
  <si>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</si>
  <si>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</si>
  <si>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</si>
  <si>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</si>
  <si>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</si>
  <si>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</si>
  <si>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</si>
  <si>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</si>
  <si>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</si>
  <si>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</si>
  <si>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</si>
  <si>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</si>
  <si>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</si>
  <si>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</si>
  <si>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</si>
  <si>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</si>
  <si>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</si>
  <si>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</si>
  <si>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</si>
  <si>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</si>
  <si>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</si>
  <si>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</si>
  <si>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</si>
  <si>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</si>
  <si>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</si>
  <si>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</si>
  <si>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</si>
  <si>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</si>
  <si>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</si>
  <si>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</si>
  <si>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</si>
  <si>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</si>
  <si>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</si>
  <si>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</si>
  <si>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</si>
  <si>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</si>
  <si>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</si>
  <si>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</si>
  <si>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</si>
  <si>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</si>
  <si>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</si>
  <si>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</si>
  <si>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</si>
  <si>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</si>
  <si>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</si>
  <si>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</si>
  <si>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</si>
  <si>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</si>
  <si>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</si>
  <si>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</si>
  <si>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</si>
  <si>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</si>
  <si>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</si>
  <si>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</si>
  <si>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</si>
  <si>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</si>
  <si>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</si>
  <si>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</si>
  <si>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</si>
  <si>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</si>
  <si>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</si>
  <si>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</si>
  <si>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</si>
  <si>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</si>
  <si>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</si>
  <si>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</si>
  <si>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</si>
  <si>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</si>
  <si>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</si>
  <si>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</si>
  <si>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</si>
  <si>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</si>
  <si>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</si>
  <si>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</si>
  <si>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</si>
  <si>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</si>
  <si>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</si>
  <si>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</si>
  <si>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</si>
  <si>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</si>
  <si>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</si>
  <si>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</si>
  <si>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</si>
  <si>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</si>
  <si>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</si>
  <si>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</si>
  <si>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</si>
  <si>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</si>
  <si>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</si>
  <si>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</si>
  <si>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</si>
  <si>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</si>
  <si>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</si>
  <si>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</si>
  <si>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</si>
  <si>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</si>
  <si>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</si>
  <si>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</si>
  <si>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</si>
  <si>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</si>
  <si>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</si>
  <si>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</si>
  <si>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</si>
  <si>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</si>
  <si>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</si>
  <si>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</si>
  <si>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</si>
  <si>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</si>
  <si>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</si>
  <si>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</si>
  <si>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</si>
  <si>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</si>
  <si>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</si>
  <si>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</si>
  <si>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</si>
  <si>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</si>
  <si>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</si>
  <si>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</si>
  <si>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</si>
  <si>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</si>
  <si>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</si>
  <si>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</si>
  <si>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</si>
  <si>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</si>
  <si>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</si>
  <si>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</si>
  <si>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</si>
  <si>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</si>
  <si>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</si>
  <si>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</si>
  <si>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</si>
  <si>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</si>
  <si>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</si>
  <si>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</si>
  <si>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</si>
  <si>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</si>
  <si>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</si>
  <si>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</si>
  <si>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</si>
  <si>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</si>
  <si>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</si>
  <si>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</si>
  <si>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</si>
  <si>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</si>
  <si>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</si>
  <si>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</si>
  <si>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</si>
  <si>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</si>
  <si>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</si>
  <si>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</si>
  <si>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</si>
  <si>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</si>
  <si>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</si>
  <si>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</si>
  <si>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</si>
  <si>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</si>
  <si>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</si>
  <si>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</si>
  <si>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</si>
  <si>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</si>
  <si>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</si>
  <si>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</si>
  <si>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</si>
  <si>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</si>
  <si>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</si>
  <si>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</si>
  <si>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</si>
  <si>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</si>
  <si>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</si>
  <si>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</si>
  <si>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</si>
  <si>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</si>
  <si>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</si>
  <si>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</si>
  <si>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</si>
  <si>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</si>
  <si>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</si>
  <si>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</si>
  <si>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</si>
  <si>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</si>
  <si>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</si>
  <si>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</si>
  <si>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</si>
  <si>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</si>
  <si>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</si>
  <si>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</si>
  <si>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</si>
  <si>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</si>
  <si>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</si>
  <si>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</si>
  <si>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</si>
  <si>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</si>
  <si>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</si>
  <si>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</si>
  <si>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</si>
  <si>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</si>
  <si>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</si>
  <si>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</si>
  <si>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</si>
  <si>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</si>
  <si>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</si>
  <si>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</si>
  <si>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</si>
  <si>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</si>
  <si>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</si>
  <si>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</si>
  <si>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</si>
  <si>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</si>
  <si>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</si>
  <si>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</si>
  <si>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</si>
  <si>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</si>
  <si>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</si>
  <si>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</si>
  <si>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</si>
  <si>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</si>
  <si>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</si>
  <si>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</si>
  <si>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</si>
  <si>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</si>
  <si>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</si>
  <si>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</si>
  <si>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</si>
  <si>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</si>
  <si>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</si>
  <si>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</si>
  <si>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</si>
  <si>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</si>
  <si>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</si>
  <si>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</si>
  <si>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</si>
  <si>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</si>
  <si>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</si>
  <si>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</si>
  <si>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</si>
  <si>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</si>
  <si>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</si>
  <si>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</si>
  <si>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</si>
  <si>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</si>
  <si>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</si>
  <si>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</si>
  <si>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</si>
  <si>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</si>
  <si>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</si>
  <si>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</si>
  <si>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</si>
  <si>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</si>
  <si>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</si>
  <si>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</si>
  <si>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</si>
  <si>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</si>
  <si>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</si>
  <si>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</si>
  <si>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</si>
  <si>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</si>
  <si>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</si>
  <si>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</si>
  <si>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</si>
  <si>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</si>
  <si>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</si>
  <si>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</si>
  <si>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</si>
  <si>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</si>
  <si>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</si>
  <si>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</si>
  <si>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</si>
  <si>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</si>
  <si>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</si>
  <si>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</si>
  <si>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</si>
  <si>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</si>
  <si>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</si>
  <si>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</si>
  <si>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</si>
  <si>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</si>
  <si>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</si>
  <si>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</si>
  <si>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</si>
  <si>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</si>
  <si>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</si>
  <si>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</si>
  <si>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</si>
  <si>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</si>
  <si>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</si>
  <si>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</si>
  <si>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</si>
  <si>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</si>
  <si>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</si>
  <si>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</si>
  <si>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</si>
  <si>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</si>
  <si>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</si>
  <si>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</si>
  <si>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</si>
  <si>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</si>
  <si>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</si>
  <si>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</si>
  <si>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</si>
  <si>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</si>
  <si>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</si>
  <si>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</si>
  <si>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</si>
  <si>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</si>
  <si>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</si>
  <si>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</si>
  <si>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</si>
  <si>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</si>
  <si>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</si>
  <si>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</si>
  <si>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</si>
  <si>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</si>
  <si>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</si>
  <si>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</si>
  <si>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</si>
  <si>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</si>
  <si>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</si>
  <si>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</si>
  <si>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</si>
  <si>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</si>
  <si>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</si>
  <si>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</si>
  <si>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</si>
  <si>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</si>
  <si>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</si>
  <si>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</si>
  <si>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</si>
  <si>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</si>
  <si>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</si>
  <si>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</si>
  <si>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</si>
  <si>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</si>
  <si>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</si>
  <si>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</si>
  <si>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</si>
  <si>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</si>
  <si>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</si>
  <si>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</si>
  <si>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</si>
  <si>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</si>
  <si>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</si>
  <si>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</si>
  <si>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</si>
  <si>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</si>
  <si>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</si>
  <si>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</si>
  <si>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</si>
  <si>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</si>
  <si>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</si>
  <si>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</si>
  <si>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</si>
  <si>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</si>
  <si>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</si>
  <si>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</si>
  <si>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</si>
  <si>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</si>
  <si>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</si>
  <si>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</si>
  <si>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</si>
  <si>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</si>
  <si>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</si>
  <si>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</si>
  <si>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</si>
  <si>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</si>
  <si>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</si>
  <si>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</si>
  <si>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</si>
  <si>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</si>
  <si>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</si>
  <si>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</si>
  <si>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</si>
  <si>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</si>
  <si>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</si>
  <si>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</si>
  <si>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</si>
  <si>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</si>
  <si>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</si>
  <si>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</si>
  <si>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</si>
  <si>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</si>
  <si>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</si>
  <si>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</si>
  <si>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</si>
  <si>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</si>
  <si>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</si>
  <si>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</si>
  <si>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</si>
  <si>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</si>
  <si>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</si>
  <si>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</si>
  <si>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</si>
  <si>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</si>
  <si>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</si>
  <si>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</si>
  <si>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</si>
  <si>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</si>
  <si>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</si>
  <si>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</si>
  <si>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</si>
  <si>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</si>
  <si>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</si>
  <si>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</si>
  <si>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</si>
  <si>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</si>
  <si>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</si>
  <si>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</si>
  <si>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</si>
  <si>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</si>
  <si>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</si>
  <si>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</si>
  <si>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</si>
  <si>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</si>
  <si>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</si>
  <si>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</si>
  <si>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</si>
  <si>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</si>
  <si>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</si>
  <si>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</si>
  <si>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</si>
  <si>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</si>
  <si>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</si>
  <si>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</si>
  <si>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</si>
  <si>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</si>
  <si>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</si>
  <si>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</si>
  <si>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</si>
  <si>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</si>
  <si>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</si>
  <si>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</si>
  <si>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</si>
  <si>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</si>
  <si>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</si>
  <si>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</si>
  <si>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</si>
  <si>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</si>
  <si>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</si>
  <si>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</si>
  <si>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</si>
  <si>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</si>
  <si>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</si>
  <si>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</si>
  <si>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</si>
  <si>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</si>
  <si>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</si>
  <si>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</si>
  <si>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</si>
  <si>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</si>
  <si>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</si>
  <si>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</si>
  <si>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</si>
  <si>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</si>
  <si>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</si>
  <si>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</si>
  <si>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</si>
  <si>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</si>
  <si>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</si>
  <si>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</si>
  <si>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</si>
  <si>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</si>
  <si>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</si>
  <si>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</si>
  <si>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</si>
  <si>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</si>
  <si>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</si>
  <si>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</si>
  <si>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</si>
  <si>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</si>
  <si>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</si>
  <si>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</si>
  <si>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</si>
  <si>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</si>
  <si>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</si>
  <si>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</si>
  <si>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</si>
  <si>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</si>
  <si>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</si>
  <si>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</si>
  <si>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</si>
  <si>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</si>
  <si>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</si>
  <si>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</si>
  <si>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</si>
  <si>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</si>
  <si>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</si>
  <si>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</si>
  <si>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</si>
  <si>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</si>
  <si>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</si>
  <si>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</si>
  <si>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</si>
  <si>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</si>
  <si>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</si>
  <si>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</si>
  <si>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</si>
  <si>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</si>
  <si>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</si>
  <si>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</si>
  <si>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</si>
  <si>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</si>
  <si>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</si>
  <si>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</si>
  <si>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</si>
  <si>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</si>
  <si>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</si>
  <si>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</si>
  <si>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</si>
  <si>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</si>
  <si>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</si>
  <si>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</si>
  <si>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</si>
  <si>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</si>
  <si>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</si>
  <si>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</si>
  <si>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</si>
  <si>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</si>
  <si>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</si>
  <si>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</si>
  <si>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</si>
  <si>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</si>
  <si>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</si>
  <si>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</si>
  <si>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</si>
  <si>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</si>
  <si>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</si>
  <si>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</si>
  <si>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</si>
  <si>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</si>
  <si>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</si>
  <si>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</si>
  <si>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</si>
  <si>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</si>
  <si>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</si>
  <si>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</si>
  <si>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</si>
  <si>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</si>
  <si>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</si>
  <si>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</si>
  <si>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</si>
  <si>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</si>
  <si>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</si>
  <si>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</si>
  <si>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</si>
  <si>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</si>
  <si>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</si>
  <si>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</si>
  <si>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</si>
  <si>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</si>
  <si>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</si>
  <si>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</si>
  <si>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</si>
  <si>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</si>
  <si>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</si>
  <si>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</si>
  <si>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</si>
  <si>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</si>
  <si>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</si>
  <si>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</si>
  <si>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</si>
  <si>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</si>
  <si>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</si>
  <si>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</si>
  <si>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</si>
  <si>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</si>
  <si>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</si>
  <si>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</si>
  <si>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</si>
  <si>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</si>
  <si>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</si>
  <si>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</si>
  <si>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</si>
  <si>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</si>
  <si>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</si>
  <si>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</si>
  <si>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</si>
  <si>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</si>
  <si>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</si>
  <si>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</si>
  <si>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</si>
  <si>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</si>
  <si>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</si>
  <si>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</si>
  <si>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</si>
  <si>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</si>
  <si>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</si>
  <si>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</si>
  <si>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</si>
  <si>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</si>
  <si>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</si>
  <si>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</si>
  <si>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</si>
  <si>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</si>
  <si>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</si>
  <si>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</si>
  <si>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</si>
  <si>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</si>
  <si>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</si>
  <si>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</si>
  <si>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</si>
  <si>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</si>
  <si>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</si>
  <si>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</si>
  <si>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</si>
  <si>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</si>
  <si>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</si>
  <si>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</si>
  <si>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</si>
  <si>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</si>
  <si>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</si>
  <si>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</si>
  <si>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</si>
  <si>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</si>
  <si>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</si>
  <si>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</si>
  <si>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</si>
  <si>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</si>
  <si>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</si>
  <si>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</si>
  <si>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</si>
  <si>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</si>
  <si>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</si>
  <si>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</si>
  <si>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</si>
  <si>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</si>
  <si>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</si>
  <si>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</si>
  <si>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</si>
  <si>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</si>
  <si>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</si>
  <si>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</si>
  <si>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</si>
  <si>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</si>
  <si>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</si>
  <si>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</si>
  <si>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</si>
  <si>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</si>
  <si>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</si>
  <si>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</si>
  <si>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</si>
  <si>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</si>
  <si>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</si>
  <si>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</si>
  <si>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</si>
  <si>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</si>
  <si>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</si>
  <si>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</si>
  <si>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</si>
  <si>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</si>
  <si>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</si>
  <si>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</si>
  <si>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</si>
  <si>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</si>
  <si>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</si>
  <si>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</si>
  <si>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</si>
  <si>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</si>
  <si>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</si>
  <si>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</si>
  <si>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</si>
  <si>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</si>
  <si>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</si>
  <si>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</si>
  <si>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</si>
  <si>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</si>
  <si>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</si>
  <si>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</si>
  <si>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</si>
  <si>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</si>
  <si>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</si>
  <si>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</si>
  <si>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</si>
  <si>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</si>
  <si>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</si>
  <si>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</si>
  <si>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</si>
  <si>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</si>
  <si>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</si>
  <si>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</si>
  <si>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</si>
  <si>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</si>
  <si>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</si>
  <si>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</si>
  <si>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</si>
  <si>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</si>
  <si>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</si>
  <si>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</si>
  <si>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</si>
  <si>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</si>
  <si>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</si>
  <si>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</si>
  <si>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</si>
  <si>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</si>
  <si>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</si>
  <si>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</si>
  <si>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</si>
  <si>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</si>
  <si>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</si>
  <si>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</si>
  <si>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</si>
  <si>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</si>
  <si>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</si>
  <si>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</si>
  <si>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</si>
  <si>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</si>
  <si>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</si>
  <si>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</si>
  <si>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</si>
  <si>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</si>
  <si>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</si>
  <si>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</si>
  <si>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</si>
  <si>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</si>
  <si>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</si>
  <si>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</si>
  <si>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</si>
  <si>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</si>
  <si>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</si>
  <si>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</si>
  <si>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</si>
  <si>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</si>
  <si>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</si>
  <si>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</si>
  <si>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</si>
  <si>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</si>
  <si>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</si>
  <si>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</si>
  <si>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</si>
  <si>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</si>
  <si>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</si>
  <si>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</si>
  <si>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</si>
  <si>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</si>
  <si>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</si>
  <si>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</si>
  <si>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</si>
  <si>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</si>
  <si>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</si>
  <si>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</si>
  <si>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</si>
  <si>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</si>
  <si>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</si>
  <si>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</si>
  <si>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</si>
  <si>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</si>
  <si>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</si>
  <si>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</si>
  <si>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</si>
  <si>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</si>
  <si>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</si>
  <si>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</si>
  <si>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</si>
  <si>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</si>
  <si>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</si>
  <si>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</si>
  <si>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</si>
  <si>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</si>
  <si>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</si>
  <si>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</si>
  <si>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</si>
  <si>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</si>
  <si>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</si>
  <si>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</si>
  <si>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</si>
  <si>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</si>
  <si>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</si>
  <si>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</si>
  <si>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</si>
  <si>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</si>
  <si>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</si>
  <si>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</si>
  <si>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</si>
  <si>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</si>
  <si>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</si>
  <si>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</si>
  <si>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</si>
  <si>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</si>
  <si>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</si>
  <si>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</si>
  <si>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</si>
  <si>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</si>
  <si>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</si>
  <si>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</si>
  <si>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</si>
  <si>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</si>
  <si>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</si>
  <si>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</si>
  <si>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</si>
  <si>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</si>
  <si>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</si>
  <si>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</si>
  <si>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</si>
  <si>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</si>
  <si>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</si>
  <si>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</si>
  <si>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</si>
  <si>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</si>
  <si>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</si>
  <si>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</si>
  <si>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</si>
  <si>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</si>
  <si>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</si>
  <si>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</si>
  <si>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</si>
  <si>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</si>
  <si>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</si>
  <si>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</si>
  <si>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</si>
  <si>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</si>
  <si>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</si>
  <si>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</si>
  <si>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</si>
  <si>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</si>
  <si>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</si>
  <si>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</si>
  <si>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</si>
  <si>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</si>
  <si>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</si>
  <si>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</si>
  <si>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</si>
  <si>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</si>
  <si>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</si>
  <si>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</si>
  <si>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</si>
  <si>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</si>
  <si>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</si>
  <si>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</si>
  <si>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</si>
  <si>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</si>
  <si>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</si>
  <si>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</si>
  <si>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</si>
  <si>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</si>
  <si>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</si>
  <si>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</si>
  <si>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</si>
  <si>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</si>
  <si>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</si>
  <si>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</si>
  <si>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</si>
  <si>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</si>
  <si>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</si>
  <si>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</si>
  <si>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</si>
  <si>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</si>
  <si>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</si>
  <si>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</si>
  <si>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</si>
  <si>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</si>
  <si>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</si>
  <si>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</si>
  <si>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</si>
  <si>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</si>
  <si>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</si>
  <si>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</si>
  <si>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</si>
  <si>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</si>
  <si>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</si>
  <si>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</si>
  <si>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</si>
  <si>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</si>
  <si>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</si>
  <si>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</si>
  <si>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</si>
  <si>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</si>
  <si>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</si>
  <si>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</si>
  <si>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</si>
  <si>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</si>
  <si>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</si>
  <si>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</si>
  <si>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</si>
  <si>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</si>
  <si>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</si>
  <si>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</si>
  <si>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</si>
  <si>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</si>
  <si>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</si>
  <si>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</si>
  <si>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</si>
  <si>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</si>
  <si>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</si>
  <si>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</si>
  <si>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</si>
  <si>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</si>
  <si>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</si>
  <si>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</si>
  <si>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</si>
  <si>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</si>
  <si>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</si>
  <si>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</si>
  <si>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</si>
  <si>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</si>
  <si>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</si>
  <si>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</si>
  <si>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</si>
  <si>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</si>
  <si>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</si>
  <si>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</si>
  <si>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</si>
  <si>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</si>
  <si>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</si>
  <si>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</si>
  <si>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</si>
  <si>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</si>
  <si>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</si>
  <si>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</si>
  <si>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</si>
  <si>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</si>
  <si>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</si>
  <si>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</si>
  <si>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</si>
  <si>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</si>
  <si>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</si>
  <si>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</si>
  <si>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</si>
  <si>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</si>
  <si>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</si>
  <si>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</si>
  <si>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</si>
  <si>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</si>
  <si>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</si>
  <si>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</si>
  <si>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</si>
  <si>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</si>
  <si>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</si>
  <si>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</si>
  <si>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</si>
  <si>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</si>
  <si>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</si>
  <si>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</si>
  <si>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</si>
  <si>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</si>
  <si>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</si>
  <si>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</si>
  <si>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</si>
  <si>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</si>
  <si>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</si>
  <si>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</si>
  <si>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</si>
  <si>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</si>
  <si>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</si>
  <si>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</si>
  <si>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</si>
  <si>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</si>
  <si>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</si>
  <si>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</si>
  <si>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</si>
  <si>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</si>
  <si>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</si>
  <si>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</si>
  <si>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</si>
  <si>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</si>
  <si>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</si>
  <si>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</si>
  <si>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</si>
  <si>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</si>
  <si>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</si>
  <si>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</si>
  <si>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</si>
  <si>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</si>
  <si>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</si>
  <si>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</si>
  <si>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</si>
  <si>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</si>
  <si>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</si>
  <si>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</si>
  <si>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</si>
  <si>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</si>
  <si>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</si>
  <si>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</si>
  <si>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</si>
  <si>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</si>
  <si>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</si>
  <si>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</si>
  <si>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</si>
  <si>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</si>
  <si>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</si>
  <si>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</si>
  <si>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</si>
  <si>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</si>
  <si>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</si>
  <si>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</si>
  <si>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</si>
  <si>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</si>
  <si>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</si>
  <si>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</si>
  <si>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</si>
  <si>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</si>
  <si>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</si>
  <si>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</si>
  <si>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</si>
  <si>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</si>
  <si>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</si>
  <si>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</si>
  <si>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</si>
  <si>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</si>
  <si>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</si>
  <si>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</si>
  <si>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</si>
  <si>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</si>
  <si>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</si>
  <si>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</si>
  <si>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</si>
  <si>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</si>
  <si>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</si>
  <si>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</si>
  <si>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</si>
  <si>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</si>
  <si>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</si>
  <si>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</si>
  <si>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</si>
  <si>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</si>
  <si>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</si>
  <si>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</si>
  <si>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</si>
  <si>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</si>
  <si>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</si>
  <si>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</si>
  <si>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</si>
  <si>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</si>
  <si>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</si>
  <si>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</si>
  <si>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</si>
  <si>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</si>
  <si>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</si>
  <si>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</si>
  <si>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</si>
  <si>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</si>
  <si>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</si>
  <si>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</si>
  <si>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</si>
  <si>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</si>
  <si>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</si>
  <si>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</si>
  <si>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</si>
  <si>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</si>
  <si>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</si>
  <si>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</si>
  <si>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</si>
  <si>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</si>
  <si>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</si>
  <si>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</si>
  <si>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</si>
  <si>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</si>
  <si>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</si>
  <si>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</si>
  <si>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</si>
  <si>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</si>
  <si>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</si>
  <si>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</si>
  <si>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</si>
  <si>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</si>
  <si>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</si>
  <si>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</si>
  <si>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</si>
  <si>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</si>
  <si>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</si>
  <si>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</si>
  <si>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</si>
  <si>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</si>
  <si>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</si>
  <si>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</si>
  <si>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</si>
  <si>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</si>
  <si>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</si>
  <si>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</si>
  <si>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</si>
  <si>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</si>
  <si>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</si>
  <si>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</si>
  <si>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</si>
  <si>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</si>
  <si>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</si>
  <si>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</si>
  <si>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</si>
  <si>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</si>
  <si>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</si>
  <si>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</si>
  <si>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</si>
  <si>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</si>
  <si>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</si>
  <si>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</si>
  <si>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</si>
  <si>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</si>
  <si>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</si>
  <si>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</si>
  <si>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</si>
  <si>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</si>
  <si>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</si>
  <si>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</si>
  <si>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</si>
  <si>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</si>
  <si>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</si>
  <si>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</si>
  <si>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</si>
  <si>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</si>
  <si>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</si>
  <si>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</si>
  <si>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</si>
  <si>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</si>
  <si>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</si>
  <si>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</si>
  <si>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</si>
  <si>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</si>
  <si>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</si>
  <si>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</si>
  <si>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</si>
  <si>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</si>
  <si>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</si>
  <si>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</si>
  <si>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</si>
  <si>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</si>
  <si>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</si>
  <si>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</si>
  <si>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</si>
  <si>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</si>
  <si>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</si>
  <si>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</si>
  <si>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</si>
  <si>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</si>
  <si>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</si>
  <si>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</si>
  <si>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</si>
  <si>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</si>
  <si>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</si>
  <si>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</si>
  <si>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</si>
  <si>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</si>
  <si>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</si>
  <si>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</si>
  <si>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</si>
  <si>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</si>
  <si>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</si>
  <si>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</si>
  <si>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</si>
  <si>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</si>
  <si>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</si>
  <si>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</si>
  <si>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</si>
  <si>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</si>
  <si>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</si>
  <si>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</si>
  <si>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</si>
  <si>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</si>
  <si>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</si>
  <si>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</si>
  <si>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</si>
  <si>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</si>
  <si>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</si>
  <si>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</si>
  <si>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</si>
  <si>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</si>
  <si>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</si>
  <si>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</si>
  <si>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</si>
  <si>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</si>
  <si>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</si>
  <si>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</si>
  <si>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</si>
  <si>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</si>
  <si>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</si>
  <si>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</si>
  <si>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</si>
  <si>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</si>
  <si>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</si>
  <si>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</si>
  <si>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</si>
  <si>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</si>
  <si>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</si>
  <si>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</si>
  <si>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</si>
  <si>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</si>
  <si>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</si>
  <si>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</si>
  <si>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</si>
  <si>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</si>
  <si>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</si>
  <si>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</si>
  <si>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</si>
  <si>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</si>
  <si>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</si>
  <si>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</si>
  <si>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</si>
  <si>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</si>
  <si>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</si>
  <si>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</si>
  <si>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</si>
  <si>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</si>
  <si>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</si>
  <si>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</si>
  <si>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</si>
  <si>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</si>
  <si>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</si>
  <si>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</si>
  <si>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</si>
  <si>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</si>
  <si>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</si>
  <si>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</si>
  <si>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</si>
  <si>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</si>
  <si>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</si>
  <si>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</si>
  <si>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</si>
  <si>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</si>
  <si>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</si>
  <si>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</si>
  <si>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</si>
  <si>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</si>
  <si>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</si>
  <si>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</si>
  <si>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</si>
  <si>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</si>
  <si>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</si>
  <si>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</si>
  <si>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</si>
  <si>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</si>
  <si>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</si>
  <si>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</si>
  <si>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</si>
  <si>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</si>
  <si>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</si>
  <si>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</si>
  <si>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</si>
  <si>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</si>
  <si>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</si>
  <si>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</si>
  <si>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</si>
  <si>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</si>
  <si>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</si>
  <si>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</si>
  <si>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</si>
  <si>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</si>
  <si>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</si>
  <si>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</si>
  <si>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</si>
  <si>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</si>
  <si>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</si>
  <si>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</si>
  <si>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</si>
  <si>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</si>
  <si>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</si>
  <si>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</si>
  <si>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</si>
  <si>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</si>
  <si>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</si>
  <si>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</si>
  <si>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</si>
  <si>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</si>
  <si>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</si>
  <si>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</si>
  <si>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</si>
  <si>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</si>
  <si>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</si>
  <si>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</si>
  <si>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</si>
  <si>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</si>
  <si>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</si>
  <si>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</si>
  <si>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</si>
  <si>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</si>
  <si>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</si>
  <si>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</si>
  <si>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</si>
  <si>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</si>
  <si>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</si>
  <si>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</si>
  <si>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</si>
  <si>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</si>
  <si>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</si>
  <si>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</si>
  <si>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</si>
  <si>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</si>
  <si>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</si>
  <si>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</si>
  <si>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</si>
  <si>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</si>
  <si>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</si>
  <si>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</si>
  <si>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</si>
  <si>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</si>
  <si>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</si>
  <si>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</si>
  <si>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</si>
  <si>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</si>
  <si>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</si>
  <si>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</si>
  <si>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</si>
  <si>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</si>
  <si>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</si>
  <si>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</si>
  <si>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</si>
  <si>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</si>
  <si>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</si>
  <si>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</si>
  <si>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</si>
  <si>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</si>
  <si>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</si>
  <si>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</si>
  <si>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</si>
  <si>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</si>
  <si>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</si>
  <si>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</si>
  <si>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</si>
  <si>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</si>
  <si>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</si>
  <si>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</si>
  <si>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</si>
  <si>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</si>
  <si>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</si>
  <si>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</si>
  <si>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</si>
  <si>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</si>
  <si>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</si>
  <si>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</si>
  <si>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</si>
  <si>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</si>
  <si>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</si>
  <si>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</si>
  <si>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</si>
  <si>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</si>
  <si>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</si>
  <si>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</si>
  <si>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</si>
  <si>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</si>
  <si>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</si>
  <si>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</si>
  <si>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</si>
  <si>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</si>
  <si>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</si>
  <si>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</si>
  <si>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</si>
  <si>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</si>
  <si>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</si>
  <si>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</si>
  <si>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</si>
  <si>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</si>
  <si>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</si>
  <si>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</si>
  <si>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</si>
  <si>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</si>
  <si>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</si>
  <si>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</si>
  <si>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</si>
  <si>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</si>
  <si>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</si>
  <si>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</si>
  <si>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</si>
  <si>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</si>
  <si>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</si>
  <si>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</si>
  <si>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</si>
  <si>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</si>
  <si>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</si>
  <si>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</si>
  <si>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</si>
  <si>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</si>
  <si>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</si>
  <si>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</si>
  <si>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</si>
  <si>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</si>
  <si>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</si>
  <si>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</si>
  <si>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</si>
  <si>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</si>
  <si>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</si>
  <si>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</si>
  <si>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</si>
  <si>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</si>
  <si>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</si>
  <si>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</si>
  <si>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</si>
  <si>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</si>
  <si>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</si>
  <si>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</si>
  <si>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</si>
  <si>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</si>
  <si>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</si>
  <si>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</si>
  <si>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</si>
  <si>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</si>
  <si>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</si>
  <si>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</si>
  <si>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</si>
  <si>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</si>
  <si>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</si>
  <si>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</si>
  <si>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</si>
  <si>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</si>
  <si>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</si>
  <si>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</si>
  <si>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</si>
  <si>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</si>
  <si>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</si>
  <si>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</si>
  <si>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</si>
  <si>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</si>
  <si>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</si>
  <si>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</si>
  <si>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</si>
  <si>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</si>
  <si>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</si>
  <si>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</si>
  <si>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</si>
  <si>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</si>
  <si>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</si>
  <si>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</si>
  <si>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</si>
  <si>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</si>
  <si>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</si>
  <si>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</si>
  <si>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</si>
  <si>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</si>
  <si>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</si>
  <si>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</si>
  <si>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</si>
  <si>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</si>
  <si>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</si>
  <si>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</si>
  <si>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</si>
  <si>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</si>
  <si>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</si>
  <si>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</si>
  <si>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</si>
  <si>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</si>
  <si>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</si>
  <si>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</si>
  <si>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</si>
  <si>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</si>
  <si>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</si>
  <si>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</si>
  <si>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</si>
  <si>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</si>
  <si>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</si>
  <si>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</si>
  <si>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</si>
  <si>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</si>
  <si>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</si>
  <si>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</si>
  <si>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</si>
  <si>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</si>
  <si>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</si>
  <si>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</si>
  <si>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</si>
  <si>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</si>
  <si>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</si>
  <si>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</si>
  <si>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</si>
  <si>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</si>
  <si>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</si>
  <si>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</si>
  <si>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</si>
  <si>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</si>
  <si>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</si>
  <si>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</si>
  <si>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</si>
  <si>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</si>
  <si>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</si>
  <si>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</si>
  <si>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</si>
  <si>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</si>
  <si>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</si>
  <si>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</si>
  <si>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</si>
  <si>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</si>
  <si>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</si>
  <si>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</si>
  <si>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</si>
  <si>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</si>
  <si>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</si>
  <si>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</si>
  <si>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</si>
  <si>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</si>
  <si>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</si>
  <si>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</si>
  <si>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</si>
  <si>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</si>
  <si>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</si>
  <si>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</si>
  <si>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</si>
  <si>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</si>
  <si>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</si>
  <si>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</si>
  <si>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</si>
  <si>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</si>
  <si>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</si>
  <si>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</si>
  <si>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</si>
  <si>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</si>
  <si>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</si>
  <si>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</si>
  <si>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</si>
  <si>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</si>
  <si>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</si>
  <si>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</si>
  <si>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</si>
  <si>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</si>
  <si>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</si>
  <si>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</si>
  <si>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</si>
  <si>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</si>
  <si>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</si>
  <si>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</si>
  <si>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</si>
  <si>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</si>
  <si>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</si>
  <si>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</si>
  <si>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</si>
  <si>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</si>
  <si>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</si>
  <si>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</si>
  <si>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</si>
  <si>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</si>
  <si>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</si>
  <si>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</si>
  <si>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</si>
  <si>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</si>
  <si>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</si>
  <si>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</si>
  <si>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</si>
  <si>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</si>
  <si>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</si>
  <si>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</si>
  <si>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</si>
  <si>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</si>
  <si>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</si>
  <si>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</si>
  <si>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</si>
  <si>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</si>
  <si>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</si>
  <si>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</si>
  <si>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</si>
  <si>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</si>
  <si>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</si>
  <si>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</si>
  <si>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</si>
  <si>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</si>
  <si>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</si>
  <si>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</si>
  <si>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</si>
  <si>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</si>
  <si>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</si>
  <si>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</si>
  <si>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</si>
  <si>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</si>
  <si>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</si>
  <si>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</si>
  <si>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</si>
  <si>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</si>
  <si>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</si>
  <si>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</si>
  <si>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</si>
  <si>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</si>
  <si>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</si>
  <si>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</si>
  <si>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</si>
  <si>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</si>
  <si>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</si>
  <si>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</si>
  <si>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</si>
  <si>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</si>
  <si>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</si>
  <si>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</si>
  <si>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</si>
  <si>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</si>
  <si>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</si>
  <si>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</si>
  <si>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</si>
  <si>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</si>
  <si>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</si>
  <si>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</si>
  <si>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</si>
  <si>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</si>
  <si>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</si>
  <si>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</si>
  <si>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</si>
  <si>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</si>
  <si>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</si>
  <si>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</si>
  <si>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</si>
  <si>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</si>
  <si>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</si>
  <si>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</si>
  <si>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</si>
  <si>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</si>
  <si>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</si>
  <si>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</si>
  <si>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</si>
  <si>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</si>
  <si>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</si>
  <si>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</si>
  <si>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</si>
  <si>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</si>
  <si>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</si>
  <si>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</si>
  <si>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</si>
  <si>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</si>
  <si>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</si>
  <si>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</si>
  <si>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</si>
  <si>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</si>
  <si>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</si>
  <si>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</si>
  <si>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</si>
  <si>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</si>
  <si>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</si>
  <si>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</si>
  <si>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</si>
  <si>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</si>
  <si>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</si>
  <si>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</si>
  <si>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</si>
  <si>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</si>
  <si>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</si>
  <si>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</si>
  <si>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</si>
  <si>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</si>
  <si>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</si>
  <si>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</si>
  <si>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</si>
  <si>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</si>
  <si>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</si>
  <si>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</si>
  <si>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</si>
  <si>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</si>
  <si>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</si>
  <si>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</si>
  <si>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</si>
  <si>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</si>
  <si>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</si>
  <si>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</si>
  <si>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</si>
  <si>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</si>
  <si>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</si>
  <si>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</si>
  <si>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</si>
  <si>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</si>
  <si>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</si>
  <si>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</si>
  <si>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</si>
  <si>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</si>
  <si>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</si>
  <si>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</si>
  <si>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</si>
  <si>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</si>
  <si>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</si>
  <si>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</si>
  <si>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</si>
  <si>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</si>
  <si>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</si>
  <si>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</si>
  <si>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</si>
  <si>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</si>
  <si>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</si>
  <si>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</si>
  <si>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</si>
  <si>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</si>
  <si>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</si>
  <si>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</si>
  <si>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</si>
  <si>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</si>
  <si>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</si>
  <si>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</si>
  <si>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</si>
  <si>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</si>
  <si>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</si>
  <si>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</si>
  <si>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</si>
  <si>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</si>
  <si>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</si>
  <si>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</si>
  <si>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</si>
  <si>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</si>
  <si>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</si>
  <si>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</si>
  <si>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</si>
  <si>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</si>
  <si>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</si>
  <si>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</si>
  <si>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</si>
  <si>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</si>
  <si>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</si>
  <si>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</si>
  <si>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</si>
  <si>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</si>
  <si>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</si>
  <si>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</si>
  <si>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</si>
  <si>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</si>
  <si>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</si>
  <si>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</si>
  <si>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</si>
  <si>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</si>
  <si>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</si>
  <si>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</si>
  <si>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</si>
  <si>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</si>
  <si>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</si>
  <si>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</si>
  <si>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</si>
  <si>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</si>
  <si>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</si>
  <si>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</si>
  <si>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</si>
  <si>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</si>
  <si>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</si>
  <si>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</si>
  <si>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</si>
  <si>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</si>
  <si>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</si>
  <si>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</si>
  <si>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</si>
  <si>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</si>
  <si>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</si>
  <si>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</si>
  <si>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</si>
  <si>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</si>
  <si>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</si>
  <si>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</si>
  <si>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</si>
  <si>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</si>
  <si>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</si>
  <si>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</si>
  <si>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</si>
  <si>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</si>
  <si>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</si>
  <si>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</si>
  <si>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</si>
  <si>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</si>
  <si>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</si>
  <si>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</si>
  <si>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</si>
  <si>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</si>
  <si>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</si>
  <si>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</si>
  <si>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</si>
  <si>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</si>
  <si>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</si>
  <si>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</si>
  <si>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</si>
  <si>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</si>
  <si>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</si>
  <si>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</si>
  <si>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</si>
  <si>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</si>
  <si>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</si>
  <si>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</si>
  <si>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</si>
  <si>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</si>
  <si>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</si>
  <si>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</si>
  <si>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</si>
  <si>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</si>
  <si>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</si>
  <si>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</si>
  <si>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</si>
  <si>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</si>
  <si>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</si>
  <si>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</si>
  <si>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</si>
  <si>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</si>
  <si>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</si>
  <si>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</si>
  <si>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</si>
  <si>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</si>
  <si>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</si>
  <si>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</si>
  <si>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</si>
  <si>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</si>
  <si>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</si>
  <si>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</si>
  <si>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</si>
  <si>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</si>
  <si>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</si>
  <si>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</si>
  <si>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</si>
  <si>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</si>
  <si>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</si>
  <si>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</si>
  <si>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</si>
  <si>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</si>
  <si>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</si>
  <si>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</si>
  <si>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</si>
  <si>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</si>
  <si>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</si>
  <si>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</si>
  <si>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</si>
  <si>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</si>
  <si>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</si>
  <si>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</si>
  <si>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</si>
  <si>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</si>
  <si>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</si>
  <si>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</si>
  <si>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</si>
  <si>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</si>
  <si>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</si>
  <si>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</si>
  <si>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</si>
  <si>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</si>
  <si>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</si>
  <si>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</si>
  <si>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</si>
  <si>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</si>
  <si>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</si>
  <si>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</si>
  <si>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</si>
  <si>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</si>
  <si>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</si>
  <si>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</si>
  <si>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</si>
  <si>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</si>
  <si>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</si>
  <si>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</si>
  <si>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</si>
  <si>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</si>
  <si>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</si>
  <si>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</si>
  <si>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</si>
  <si>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</si>
  <si>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</si>
  <si>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</si>
  <si>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</si>
  <si>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</si>
  <si>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</si>
  <si>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</si>
  <si>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</si>
  <si>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</si>
  <si>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</si>
  <si>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</si>
  <si>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</si>
  <si>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</si>
  <si>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</si>
  <si>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</si>
  <si>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</si>
  <si>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</si>
  <si>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</si>
  <si>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</si>
  <si>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</si>
  <si>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</si>
  <si>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</si>
  <si>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</si>
  <si>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</si>
  <si>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</si>
  <si>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</si>
  <si>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</si>
  <si>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</si>
  <si>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</si>
  <si>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</si>
  <si>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</si>
  <si>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</si>
  <si>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</si>
  <si>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</si>
  <si>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</si>
  <si>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</si>
  <si>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</si>
  <si>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</si>
  <si>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</si>
  <si>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</si>
  <si>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</si>
  <si>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</si>
  <si>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</si>
  <si>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</si>
  <si>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</si>
  <si>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</si>
  <si>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</si>
  <si>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</si>
  <si>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</si>
  <si>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</si>
  <si>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</si>
  <si>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</si>
  <si>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</si>
  <si>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</si>
  <si>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</si>
  <si>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</si>
  <si>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</si>
  <si>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</si>
  <si>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</si>
  <si>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</si>
  <si>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</si>
  <si>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</si>
  <si>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</si>
  <si>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</si>
  <si>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</si>
  <si>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</si>
  <si>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</si>
  <si>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</si>
  <si>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</si>
  <si>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</si>
  <si>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</si>
  <si>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</si>
  <si>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</si>
  <si>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</si>
  <si>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</si>
  <si>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</si>
  <si>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</si>
  <si>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</si>
  <si>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</si>
  <si>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</si>
  <si>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</si>
  <si>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</si>
  <si>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</si>
  <si>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</si>
  <si>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</si>
  <si>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</si>
  <si>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</si>
  <si>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</si>
  <si>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</si>
  <si>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</si>
  <si>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</si>
  <si>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</si>
  <si>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</si>
  <si>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</si>
  <si>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</si>
  <si>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</si>
  <si>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</si>
  <si>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</si>
  <si>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</si>
  <si>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</si>
  <si>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</si>
  <si>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</si>
  <si>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</si>
  <si>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</si>
  <si>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</si>
  <si>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</si>
  <si>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</si>
  <si>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</si>
  <si>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</si>
  <si>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</si>
  <si>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</si>
  <si>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</si>
  <si>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</si>
  <si>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</si>
  <si>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</si>
  <si>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</si>
  <si>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</si>
  <si>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</si>
  <si>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</si>
  <si>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</si>
  <si>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</si>
  <si>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</si>
  <si>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</si>
  <si>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</si>
  <si>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</si>
  <si>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</si>
  <si>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</si>
  <si>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</si>
  <si>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</si>
  <si>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</si>
  <si>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</si>
  <si>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</si>
  <si>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</si>
  <si>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</si>
  <si>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</si>
  <si>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</si>
  <si>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</si>
  <si>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</si>
  <si>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</si>
  <si>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</si>
  <si>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</si>
  <si>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</si>
  <si>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</si>
  <si>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</si>
  <si>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</si>
  <si>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</si>
  <si>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</si>
  <si>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</si>
  <si>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</si>
  <si>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</si>
  <si>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</si>
  <si>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</si>
  <si>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</si>
  <si>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</si>
  <si>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</si>
  <si>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</si>
  <si>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</si>
  <si>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</si>
  <si>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</si>
  <si>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</si>
  <si>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</si>
  <si>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</si>
  <si>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</si>
  <si>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</si>
  <si>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</si>
  <si>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</si>
  <si>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</si>
  <si>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</si>
  <si>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</si>
  <si>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</si>
  <si>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</si>
  <si>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</si>
  <si>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</si>
  <si>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</si>
  <si>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</si>
  <si>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</si>
  <si>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</si>
  <si>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</si>
  <si>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</si>
  <si>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</si>
  <si>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</si>
  <si>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</si>
  <si>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</si>
  <si>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</si>
  <si>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</si>
  <si>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</si>
  <si>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</si>
  <si>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</si>
  <si>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</si>
  <si>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</si>
  <si>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</si>
  <si>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</si>
  <si>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</si>
  <si>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</si>
  <si>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</si>
  <si>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</si>
  <si>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</si>
  <si>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</si>
  <si>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</si>
  <si>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</si>
  <si>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</si>
  <si>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</si>
  <si>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</si>
  <si>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</si>
  <si>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</si>
  <si>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</si>
  <si>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</si>
  <si>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</si>
  <si>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</si>
  <si>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</si>
  <si>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</si>
  <si>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</si>
  <si>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</si>
  <si>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</si>
  <si>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</si>
  <si>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</si>
  <si>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</si>
  <si>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</si>
  <si>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</si>
  <si>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</si>
  <si>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</si>
  <si>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</si>
  <si>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</si>
  <si>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</si>
  <si>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</si>
  <si>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</si>
  <si>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</si>
  <si>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</si>
  <si>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</si>
  <si>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</si>
  <si>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</si>
  <si>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</si>
  <si>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</si>
  <si>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</si>
  <si>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</si>
  <si>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</si>
  <si>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</si>
  <si>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</si>
  <si>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</si>
  <si>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</si>
  <si>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</si>
  <si>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</si>
  <si>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</si>
  <si>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</si>
  <si>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</si>
  <si>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</si>
  <si>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</si>
  <si>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</si>
  <si>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</si>
  <si>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</si>
  <si>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</si>
  <si>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</si>
  <si>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</si>
  <si>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</si>
  <si>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</si>
  <si>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</si>
  <si>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</si>
  <si>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</si>
  <si>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</si>
  <si>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</si>
  <si>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</si>
  <si>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</si>
  <si>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</si>
  <si>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</si>
  <si>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</si>
  <si>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</si>
  <si>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</si>
  <si>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</si>
  <si>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</si>
  <si>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</si>
  <si>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</si>
  <si>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</si>
  <si>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</si>
  <si>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</si>
  <si>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</si>
  <si>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</si>
  <si>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</si>
  <si>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</si>
  <si>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</si>
  <si>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</si>
  <si>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</si>
  <si>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</si>
  <si>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</si>
  <si>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</si>
  <si>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</si>
  <si>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</si>
  <si>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</si>
  <si>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</si>
  <si>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</si>
  <si>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</si>
  <si>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</si>
  <si>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</si>
  <si>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</si>
  <si>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</si>
  <si>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</si>
  <si>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</si>
  <si>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</si>
  <si>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</si>
  <si>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</si>
  <si>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</si>
  <si>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</si>
  <si>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</si>
  <si>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</si>
  <si>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</si>
  <si>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</si>
  <si>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</si>
  <si>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</si>
  <si>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</si>
  <si>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</si>
  <si>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</si>
  <si>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</si>
  <si>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</si>
  <si>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</si>
  <si>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</si>
  <si>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</si>
  <si>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</si>
  <si>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</si>
  <si>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</si>
  <si>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</si>
  <si>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</si>
  <si>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</si>
  <si>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</si>
  <si>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</si>
  <si>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</si>
  <si>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</si>
  <si>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</si>
  <si>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</si>
  <si>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</si>
  <si>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</si>
  <si>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</si>
  <si>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</si>
  <si>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</si>
  <si>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</si>
  <si>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</si>
  <si>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</si>
  <si>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</si>
  <si>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</si>
  <si>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</si>
  <si>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</si>
  <si>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</si>
  <si>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</si>
  <si>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</si>
  <si>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</si>
  <si>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</si>
  <si>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</si>
  <si>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</si>
  <si>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</si>
  <si>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</si>
  <si>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</si>
  <si>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</si>
  <si>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</si>
  <si>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</si>
  <si>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</si>
  <si>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</si>
  <si>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</si>
  <si>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</si>
  <si>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</si>
  <si>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</si>
  <si>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</si>
  <si>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</si>
  <si>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</si>
  <si>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</si>
  <si>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</si>
  <si>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</si>
  <si>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</si>
  <si>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</si>
  <si>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</si>
  <si>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</si>
  <si>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</si>
  <si>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</si>
  <si>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</si>
  <si>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</si>
  <si>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</si>
  <si>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</si>
  <si>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</si>
  <si>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</si>
  <si>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</si>
  <si>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</si>
  <si>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</si>
  <si>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</si>
  <si>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</si>
  <si>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</si>
  <si>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</si>
  <si>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</si>
  <si>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</si>
  <si>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</si>
  <si>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</si>
  <si>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</si>
  <si>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</si>
  <si>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</si>
  <si>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</si>
  <si>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</si>
  <si>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</si>
  <si>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</si>
  <si>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</si>
  <si>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</si>
  <si>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</si>
  <si>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</si>
  <si>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</si>
  <si>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</si>
  <si>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</si>
  <si>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</si>
  <si>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</si>
  <si>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</si>
  <si>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</si>
  <si>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</si>
  <si>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</si>
  <si>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</si>
  <si>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</si>
  <si>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</si>
  <si>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</si>
  <si>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</si>
  <si>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</si>
  <si>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</si>
  <si>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</si>
  <si>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</si>
  <si>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</si>
  <si>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</si>
  <si>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</si>
  <si>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</si>
  <si>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</si>
  <si>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</si>
  <si>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</si>
  <si>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</si>
  <si>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</si>
  <si>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</si>
  <si>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</si>
  <si>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</si>
  <si>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</si>
  <si>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</si>
  <si>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</si>
  <si>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</si>
  <si>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</si>
  <si>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</si>
  <si>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</si>
  <si>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</si>
  <si>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</si>
  <si>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</si>
  <si>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</si>
  <si>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</si>
  <si>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</si>
  <si>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</si>
  <si>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</si>
  <si>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</si>
  <si>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</si>
  <si>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</si>
  <si>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</si>
  <si>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</si>
  <si>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</si>
  <si>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</si>
  <si>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</si>
  <si>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</si>
  <si>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</si>
  <si>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</si>
  <si>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</si>
  <si>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</si>
  <si>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</si>
  <si>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</si>
  <si>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</si>
  <si>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</si>
  <si>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</si>
  <si>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</si>
  <si>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</si>
  <si>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</si>
  <si>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</si>
  <si>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</si>
  <si>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</si>
  <si>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</si>
  <si>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</si>
  <si>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</si>
  <si>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</si>
  <si>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</si>
  <si>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</si>
  <si>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</si>
  <si>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</si>
  <si>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</si>
  <si>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</si>
  <si>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</si>
  <si>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</si>
  <si>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</si>
  <si>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</si>
  <si>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</si>
  <si>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</si>
  <si>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</si>
  <si>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</si>
  <si>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</si>
  <si>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</si>
  <si>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</si>
  <si>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</si>
  <si>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</si>
  <si>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</si>
  <si>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</si>
  <si>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</si>
  <si>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</si>
  <si>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</si>
  <si>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</si>
  <si>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</si>
  <si>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</si>
  <si>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</si>
  <si>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</si>
  <si>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</si>
  <si>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</si>
  <si>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</si>
  <si>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</si>
  <si>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</si>
  <si>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</si>
  <si>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</si>
  <si>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</si>
  <si>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</si>
  <si>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</si>
  <si>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</si>
  <si>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</si>
  <si>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</si>
  <si>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</si>
  <si>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</si>
  <si>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</si>
  <si>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</si>
  <si>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</si>
  <si>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</si>
  <si>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</si>
  <si>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</si>
  <si>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</si>
  <si>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</si>
  <si>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</si>
  <si>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</si>
  <si>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</si>
  <si>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</si>
  <si>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</si>
  <si>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</si>
  <si>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</si>
  <si>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</si>
  <si>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</si>
  <si>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</si>
  <si>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</si>
  <si>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</si>
  <si>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</si>
  <si>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</si>
  <si>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</si>
  <si>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</si>
  <si>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</si>
  <si>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</si>
  <si>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</si>
  <si>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</si>
  <si>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</si>
  <si>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</si>
  <si>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</si>
  <si>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</si>
  <si>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</si>
  <si>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</si>
  <si>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</si>
  <si>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</si>
  <si>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</si>
  <si>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</si>
  <si>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</si>
  <si>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</si>
  <si>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</si>
  <si>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</si>
  <si>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</si>
  <si>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</si>
  <si>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</si>
  <si>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</si>
  <si>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</si>
  <si>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</si>
  <si>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</si>
  <si>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</si>
  <si>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</si>
  <si>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</si>
  <si>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</si>
  <si>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</si>
  <si>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</si>
  <si>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</si>
  <si>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</si>
  <si>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</si>
  <si>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</si>
  <si>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</si>
  <si>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</si>
  <si>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</si>
  <si>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</si>
  <si>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</si>
  <si>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</si>
  <si>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</si>
  <si>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</si>
  <si>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</si>
  <si>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</si>
  <si>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</si>
  <si>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</si>
  <si>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</si>
  <si>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</si>
  <si>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</si>
  <si>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</si>
  <si>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</si>
  <si>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</si>
  <si>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</si>
  <si>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</si>
  <si>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</si>
  <si>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</si>
  <si>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</si>
  <si>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</si>
  <si>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</si>
  <si>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</si>
  <si>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</si>
  <si>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</si>
  <si>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</si>
  <si>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</si>
  <si>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</si>
  <si>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</si>
  <si>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</si>
  <si>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</si>
  <si>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</si>
  <si>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</si>
  <si>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</si>
  <si>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</si>
  <si>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</si>
  <si>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</si>
  <si>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</si>
  <si>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</si>
  <si>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</si>
  <si>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</si>
  <si>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</si>
  <si>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</si>
  <si>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</si>
  <si>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</si>
  <si>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</si>
  <si>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</si>
  <si>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</si>
  <si>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</si>
  <si>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</si>
  <si>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</si>
  <si>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</si>
  <si>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</si>
  <si>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</si>
  <si>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</si>
  <si>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</si>
  <si>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</si>
  <si>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</si>
  <si>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</si>
  <si>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</si>
  <si>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</si>
  <si>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</si>
  <si>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</si>
  <si>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</si>
  <si>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</si>
  <si>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</si>
  <si>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</si>
  <si>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</si>
  <si>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</si>
  <si>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</si>
  <si>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</si>
  <si>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</si>
  <si>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</si>
  <si>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</si>
  <si>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</si>
  <si>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</si>
  <si>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</si>
  <si>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</si>
  <si>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</si>
  <si>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</si>
  <si>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</si>
  <si>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</si>
  <si>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</si>
  <si>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</si>
  <si>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</si>
  <si>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</si>
  <si>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</si>
  <si>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</si>
  <si>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</si>
  <si>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</si>
  <si>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</si>
  <si>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</si>
  <si>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</si>
  <si>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</si>
  <si>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</si>
  <si>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</si>
  <si>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</si>
  <si>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</si>
  <si>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</si>
  <si>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</si>
  <si>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</si>
  <si>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</si>
  <si>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</si>
  <si>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</si>
  <si>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</si>
  <si>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</si>
  <si>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</si>
  <si>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</si>
  <si>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</si>
  <si>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</si>
  <si>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</si>
  <si>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</si>
  <si>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</si>
  <si>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</si>
  <si>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</si>
  <si>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</si>
  <si>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</si>
  <si>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</si>
  <si>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</si>
  <si>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</si>
  <si>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</si>
  <si>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</si>
  <si>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</si>
  <si>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</si>
  <si>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</si>
  <si>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</si>
  <si>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</si>
  <si>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</si>
  <si>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</si>
  <si>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</si>
  <si>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</si>
  <si>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</si>
  <si>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</si>
  <si>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</si>
  <si>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</si>
  <si>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</si>
  <si>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</si>
  <si>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</si>
  <si>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</si>
  <si>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</si>
  <si>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</si>
  <si>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</si>
  <si>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</si>
  <si>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</si>
  <si>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</si>
  <si>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</si>
  <si>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</si>
  <si>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</si>
  <si>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</si>
  <si>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</si>
  <si>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</si>
  <si>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</si>
  <si>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</si>
  <si>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</si>
  <si>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</si>
  <si>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</si>
  <si>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</si>
  <si>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</si>
  <si>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</si>
  <si>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</si>
  <si>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</si>
  <si>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</si>
  <si>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</si>
  <si>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</si>
  <si>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</si>
  <si>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</si>
  <si>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</si>
  <si>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</si>
  <si>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</si>
  <si>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</si>
  <si>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</si>
  <si>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</si>
  <si>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</si>
  <si>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</si>
  <si>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</si>
  <si>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</si>
  <si>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</si>
  <si>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</si>
  <si>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</si>
  <si>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</si>
  <si>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</si>
  <si>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</si>
  <si>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</si>
  <si>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</si>
  <si>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</si>
  <si>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</si>
  <si>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</si>
  <si>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</si>
  <si>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</si>
  <si>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</si>
  <si>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</si>
  <si>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</si>
  <si>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</si>
  <si>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</si>
  <si>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</si>
  <si>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</si>
  <si>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</si>
  <si>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</si>
  <si>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</si>
  <si>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</si>
  <si>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</si>
  <si>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</si>
  <si>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</si>
  <si>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</si>
  <si>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</si>
  <si>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</si>
  <si>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</si>
  <si>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</si>
  <si>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</si>
  <si>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</si>
  <si>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</si>
  <si>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</si>
  <si>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</si>
  <si>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</si>
  <si>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</si>
  <si>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</si>
  <si>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</si>
  <si>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</si>
  <si>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</si>
  <si>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</si>
  <si>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</si>
  <si>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</si>
  <si>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</si>
  <si>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</si>
  <si>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</si>
  <si>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</si>
  <si>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</si>
  <si>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</si>
  <si>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</si>
  <si>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</si>
  <si>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</si>
  <si>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</si>
  <si>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</si>
  <si>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</si>
  <si>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</si>
  <si>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</si>
  <si>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</si>
  <si>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</si>
  <si>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</si>
  <si>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</si>
  <si>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</si>
  <si>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</si>
  <si>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</si>
  <si>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</si>
  <si>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</si>
  <si>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</si>
  <si>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</si>
  <si>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</si>
  <si>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</si>
  <si>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</si>
  <si>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</si>
  <si>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</si>
  <si>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</si>
  <si>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</si>
  <si>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</si>
  <si>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</si>
  <si>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</si>
  <si>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</si>
  <si>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</si>
  <si>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</si>
  <si>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</si>
  <si>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</si>
  <si>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</si>
  <si>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</si>
  <si>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</si>
  <si>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</si>
  <si>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</si>
  <si>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</si>
  <si>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</si>
  <si>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</si>
  <si>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</si>
  <si>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</si>
  <si>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</si>
  <si>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</si>
  <si>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</si>
  <si>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</si>
  <si>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</si>
  <si>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</si>
  <si>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</si>
  <si>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</si>
  <si>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</si>
  <si>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</si>
  <si>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</si>
  <si>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</si>
  <si>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</si>
  <si>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</si>
  <si>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</si>
  <si>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</si>
  <si>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</si>
  <si>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</si>
  <si>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</si>
  <si>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</si>
  <si>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</si>
  <si>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</si>
  <si>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</si>
  <si>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</si>
  <si>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</si>
  <si>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</si>
  <si>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</si>
  <si>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</si>
  <si>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</si>
  <si>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</si>
  <si>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</si>
  <si>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</si>
  <si>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</si>
  <si>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</si>
  <si>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</si>
  <si>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</si>
  <si>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</si>
  <si>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</si>
  <si>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</si>
  <si>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</si>
  <si>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</si>
  <si>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</si>
  <si>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</si>
  <si>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</si>
  <si>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</si>
  <si>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</si>
  <si>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</si>
  <si>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</si>
  <si>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</si>
  <si>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</si>
  <si>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</si>
  <si>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</si>
  <si>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</si>
  <si>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</si>
  <si>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</si>
  <si>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</si>
  <si>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</si>
  <si>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</si>
  <si>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</si>
  <si>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</si>
  <si>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</si>
  <si>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</si>
  <si>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</si>
  <si>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</si>
  <si>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</si>
  <si>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</si>
  <si>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</si>
  <si>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</si>
  <si>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</si>
  <si>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</si>
  <si>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</si>
  <si>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</si>
  <si>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</si>
  <si>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</si>
  <si>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</si>
  <si>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</si>
  <si>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</si>
  <si>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</si>
  <si>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</si>
  <si>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</si>
  <si>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</si>
  <si>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</si>
  <si>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</si>
  <si>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</si>
  <si>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</si>
  <si>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</si>
  <si>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</si>
  <si>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</si>
  <si>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</si>
  <si>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</si>
  <si>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</si>
  <si>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</si>
  <si>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</si>
  <si>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</si>
  <si>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</si>
  <si>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</si>
  <si>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</si>
  <si>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</si>
  <si>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</si>
  <si>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</si>
  <si>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</si>
  <si>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</si>
  <si>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</si>
  <si>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</si>
  <si>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</si>
  <si>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</si>
  <si>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</si>
  <si>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</si>
  <si>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</si>
  <si>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</si>
  <si>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</si>
  <si>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</si>
  <si>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</si>
  <si>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</si>
  <si>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</si>
  <si>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</si>
  <si>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</si>
  <si>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</si>
  <si>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</si>
  <si>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</si>
  <si>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</si>
  <si>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</si>
  <si>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</si>
  <si>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</si>
  <si>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</si>
  <si>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</si>
  <si>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</si>
  <si>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</si>
  <si>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</si>
  <si>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</si>
  <si>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</si>
  <si>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</si>
  <si>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</si>
  <si>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</si>
  <si>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</si>
  <si>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</si>
  <si>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</si>
  <si>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</si>
  <si>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</si>
  <si>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</si>
  <si>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</si>
  <si>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</si>
  <si>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</si>
  <si>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</si>
  <si>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</si>
  <si>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</si>
  <si>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</si>
  <si>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</si>
  <si>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</si>
  <si>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</si>
  <si>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</si>
  <si>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</si>
  <si>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</si>
  <si>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</si>
  <si>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</si>
  <si>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</si>
  <si>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</si>
  <si>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</si>
  <si>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</si>
  <si>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</si>
  <si>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</si>
  <si>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</si>
  <si>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</si>
  <si>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</si>
  <si>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</si>
  <si>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</si>
  <si>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</si>
  <si>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</si>
  <si>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</si>
  <si>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</si>
  <si>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</si>
  <si>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</si>
  <si>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</si>
  <si>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</si>
  <si>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</si>
  <si>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</si>
  <si>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</si>
  <si>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</si>
  <si>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</si>
  <si>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</si>
  <si>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</si>
  <si>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</si>
  <si>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</si>
  <si>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</si>
  <si>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</si>
  <si>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</si>
  <si>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</si>
  <si>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</si>
  <si>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</si>
  <si>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</si>
  <si>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</si>
  <si>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</si>
  <si>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</si>
  <si>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</si>
  <si>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</si>
  <si>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</si>
  <si>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</si>
  <si>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</si>
  <si>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</si>
  <si>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</si>
  <si>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</si>
  <si>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</si>
  <si>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</si>
  <si>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</si>
  <si>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</si>
  <si>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</si>
  <si>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</si>
  <si>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</si>
  <si>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</si>
  <si>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</si>
  <si>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</si>
  <si>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</si>
  <si>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</si>
  <si>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</si>
  <si>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</si>
  <si>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</si>
  <si>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</si>
  <si>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</si>
  <si>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</si>
  <si>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</si>
  <si>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</si>
  <si>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</si>
  <si>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</si>
  <si>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</si>
  <si>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</si>
  <si>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</si>
  <si>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</si>
  <si>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</si>
  <si>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</si>
  <si>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</si>
  <si>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</si>
  <si>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</si>
  <si>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</si>
  <si>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</si>
  <si>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</si>
  <si>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</si>
  <si>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</si>
  <si>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</si>
  <si>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</si>
  <si>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</si>
  <si>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</si>
  <si>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</si>
  <si>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</si>
  <si>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</si>
  <si>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</si>
  <si>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</si>
  <si>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</si>
  <si>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</si>
  <si>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</si>
  <si>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</si>
  <si>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</si>
  <si>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</si>
  <si>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</si>
  <si>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</si>
  <si>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</si>
  <si>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</si>
  <si>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</si>
  <si>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</si>
  <si>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</si>
  <si>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</si>
  <si>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</si>
  <si>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</si>
  <si>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</si>
  <si>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</si>
  <si>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</si>
  <si>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</si>
  <si>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</si>
  <si>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</si>
  <si>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</si>
  <si>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</si>
  <si>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</si>
  <si>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</si>
  <si>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</si>
  <si>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</si>
  <si>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</si>
  <si>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</si>
  <si>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</si>
  <si>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</si>
  <si>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</si>
  <si>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</si>
  <si>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</si>
  <si>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</si>
  <si>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</si>
  <si>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</si>
  <si>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</si>
  <si>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</si>
  <si>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</si>
  <si>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</si>
  <si>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</si>
  <si>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</si>
  <si>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</si>
  <si>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</si>
  <si>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</si>
  <si>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</si>
  <si>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</si>
  <si>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</si>
  <si>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</si>
  <si>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</si>
  <si>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</si>
  <si>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</si>
  <si>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</si>
  <si>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</si>
  <si>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</si>
  <si>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</si>
  <si>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</si>
  <si>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</si>
  <si>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</si>
  <si>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</si>
  <si>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</si>
  <si>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</si>
  <si>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</si>
  <si>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</si>
  <si>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</si>
  <si>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</si>
  <si>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</si>
  <si>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</si>
  <si>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</si>
  <si>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</si>
  <si>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</si>
  <si>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</si>
  <si>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</si>
  <si>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</si>
  <si>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</si>
  <si>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</si>
  <si>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</si>
  <si>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</si>
  <si>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</si>
  <si>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</si>
  <si>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</si>
  <si>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</si>
  <si>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</si>
  <si>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</si>
  <si>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</si>
  <si>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</si>
  <si>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</si>
  <si>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</si>
  <si>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</si>
  <si>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</si>
  <si>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</si>
  <si>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</si>
  <si>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</si>
  <si>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</si>
  <si>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</si>
  <si>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</si>
  <si>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</si>
  <si>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</si>
  <si>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</si>
  <si>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</si>
  <si>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</si>
  <si>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</si>
  <si>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</si>
  <si>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</si>
  <si>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</si>
  <si>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</si>
  <si>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</si>
  <si>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</si>
  <si>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</si>
  <si>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</si>
  <si>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</si>
  <si>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</si>
  <si>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</si>
  <si>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</si>
  <si>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</si>
  <si>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</si>
  <si>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</si>
  <si>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</si>
  <si>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</si>
  <si>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</si>
  <si>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</si>
  <si>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</si>
  <si>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</si>
  <si>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</si>
  <si>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</si>
  <si>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</si>
  <si>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</si>
  <si>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</si>
  <si>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</si>
  <si>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</si>
  <si>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</si>
  <si>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</si>
  <si>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</si>
  <si>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</si>
  <si>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</si>
  <si>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</si>
  <si>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</si>
  <si>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</si>
  <si>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</si>
  <si>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</si>
  <si>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</si>
  <si>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</si>
  <si>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</si>
  <si>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</si>
  <si>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</si>
  <si>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</si>
  <si>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</si>
  <si>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</si>
  <si>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</si>
  <si>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</si>
  <si>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</si>
  <si>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</si>
  <si>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</si>
  <si>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</si>
  <si>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</si>
  <si>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</si>
  <si>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</si>
  <si>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</si>
  <si>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</si>
  <si>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</si>
  <si>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</si>
  <si>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</si>
  <si>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</si>
  <si>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</si>
  <si>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</si>
  <si>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</si>
  <si>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</si>
  <si>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</si>
  <si>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</si>
  <si>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</si>
  <si>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</si>
  <si>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</si>
  <si>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</si>
  <si>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</si>
  <si>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</si>
  <si>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</si>
  <si>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</si>
  <si>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</si>
  <si>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</si>
  <si>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</si>
  <si>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</si>
  <si>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</si>
  <si>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</si>
  <si>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</si>
  <si>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</si>
  <si>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</si>
  <si>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</si>
  <si>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</si>
  <si>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</si>
  <si>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</si>
  <si>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</si>
  <si>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</si>
  <si>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</si>
  <si>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</si>
  <si>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</si>
  <si>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</si>
  <si>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</si>
  <si>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</si>
  <si>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</si>
  <si>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</si>
  <si>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</si>
  <si>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</si>
  <si>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</si>
  <si>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</si>
  <si>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</si>
  <si>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</si>
  <si>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</si>
  <si>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</si>
  <si>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</si>
  <si>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</si>
  <si>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</si>
  <si>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</si>
  <si>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</si>
  <si>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</si>
  <si>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</si>
  <si>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</si>
  <si>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</si>
  <si>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</si>
  <si>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</si>
  <si>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</si>
  <si>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</si>
  <si>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</si>
  <si>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</si>
  <si>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</si>
  <si>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</si>
  <si>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</si>
  <si>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</si>
  <si>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</si>
  <si>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</si>
  <si>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</si>
  <si>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</si>
  <si>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</si>
  <si>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</si>
  <si>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</si>
  <si>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</si>
  <si>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</si>
  <si>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</si>
  <si>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</si>
  <si>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</si>
  <si>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</si>
  <si>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</si>
  <si>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</si>
  <si>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</si>
  <si>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</si>
  <si>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</si>
  <si>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</si>
  <si>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</si>
  <si>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</si>
  <si>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</si>
  <si>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</si>
  <si>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</si>
  <si>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</si>
  <si>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</si>
  <si>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</si>
  <si>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</si>
  <si>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</si>
  <si>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</si>
  <si>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</si>
  <si>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</si>
  <si>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</si>
  <si>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</si>
  <si>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</si>
  <si>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</si>
  <si>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</si>
  <si>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</si>
  <si>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</si>
  <si>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</si>
  <si>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</si>
  <si>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</si>
  <si>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</si>
  <si>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</si>
  <si>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</si>
  <si>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</si>
  <si>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</si>
  <si>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</si>
  <si>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</si>
  <si>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</si>
  <si>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</si>
  <si>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</si>
  <si>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</si>
  <si>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</si>
  <si>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</si>
  <si>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</si>
  <si>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</si>
  <si>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</si>
  <si>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</si>
  <si>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</si>
  <si>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</si>
  <si>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</si>
  <si>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</si>
  <si>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</si>
  <si>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</si>
  <si>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</si>
  <si>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</si>
  <si>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</si>
  <si>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</si>
  <si>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</si>
  <si>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</si>
  <si>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</si>
  <si>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</si>
  <si>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</si>
  <si>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</si>
  <si>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</si>
  <si>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</si>
  <si>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</si>
  <si>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</si>
  <si>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</si>
  <si>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</si>
  <si>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</si>
  <si>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</si>
  <si>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</si>
  <si>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</si>
  <si>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</si>
  <si>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</si>
  <si>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</si>
  <si>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</si>
  <si>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</si>
  <si>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</si>
  <si>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</si>
  <si>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</si>
  <si>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</si>
  <si>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</si>
  <si>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</si>
  <si>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</si>
  <si>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</si>
  <si>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</si>
  <si>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</si>
  <si>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</si>
  <si>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</si>
  <si>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</si>
  <si>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</si>
  <si>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</si>
  <si>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</si>
  <si>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</si>
  <si>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</si>
  <si>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</si>
  <si>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</si>
  <si>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</si>
  <si>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</si>
  <si>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</si>
  <si>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</si>
  <si>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</si>
  <si>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</si>
  <si>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</si>
  <si>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</si>
  <si>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</si>
  <si>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</si>
  <si>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</si>
  <si>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</si>
  <si>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</si>
  <si>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</si>
  <si>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</si>
  <si>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</si>
  <si>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</si>
  <si>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</si>
  <si>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</si>
  <si>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</si>
  <si>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</si>
  <si>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</si>
  <si>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</si>
  <si>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</si>
  <si>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</si>
  <si>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</si>
  <si>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</si>
  <si>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</si>
  <si>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</si>
  <si>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</si>
  <si>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</si>
  <si>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</si>
  <si>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</si>
  <si>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</si>
  <si>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</si>
  <si>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</si>
  <si>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</si>
  <si>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</si>
  <si>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</si>
  <si>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</si>
  <si>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</si>
  <si>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</si>
  <si>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</si>
  <si>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</si>
  <si>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</si>
  <si>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</si>
  <si>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</si>
  <si>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</si>
  <si>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</si>
  <si>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</si>
  <si>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</si>
  <si>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</si>
  <si>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</si>
  <si>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</si>
  <si>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</si>
  <si>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</si>
  <si>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</si>
  <si>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</si>
  <si>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</si>
  <si>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</si>
  <si>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</si>
  <si>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</si>
  <si>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</si>
  <si>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</si>
  <si>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</si>
  <si>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</si>
  <si>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</si>
  <si>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</si>
  <si>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</si>
  <si>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</si>
  <si>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</si>
  <si>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</si>
  <si>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</si>
  <si>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</si>
  <si>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</si>
  <si>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</si>
  <si>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</si>
  <si>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</si>
  <si>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</si>
  <si>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</si>
  <si>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</si>
  <si>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</si>
  <si>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</si>
  <si>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</si>
  <si>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</si>
  <si>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</si>
  <si>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</si>
  <si>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</si>
  <si>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</si>
  <si>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</si>
  <si>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</si>
  <si>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</si>
  <si>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</si>
  <si>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</si>
  <si>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</si>
  <si>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</si>
  <si>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</si>
  <si>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</si>
  <si>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</si>
  <si>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</si>
  <si>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</si>
  <si>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</si>
  <si>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</si>
  <si>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</si>
  <si>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</si>
  <si>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</si>
  <si>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</si>
  <si>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</si>
  <si>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</si>
  <si>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</si>
  <si>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</si>
  <si>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</si>
  <si>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</si>
  <si>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</si>
  <si>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</si>
  <si>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</si>
  <si>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</si>
  <si>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</si>
  <si>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</si>
  <si>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</si>
  <si>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</si>
  <si>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</si>
  <si>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</si>
  <si>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</si>
  <si>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</si>
  <si>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</si>
  <si>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</si>
  <si>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</si>
  <si>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</si>
  <si>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</si>
  <si>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</si>
  <si>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</si>
  <si>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</si>
  <si>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</si>
  <si>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</si>
  <si>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</si>
  <si>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</si>
  <si>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</si>
  <si>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</si>
  <si>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</si>
  <si>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</si>
  <si>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</si>
  <si>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</si>
  <si>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</si>
  <si>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</si>
  <si>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</si>
  <si>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</si>
  <si>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</si>
  <si>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</si>
  <si>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</si>
  <si>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</si>
  <si>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</si>
  <si>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</si>
  <si>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</si>
  <si>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</si>
  <si>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</si>
  <si>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</si>
  <si>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</si>
  <si>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</si>
  <si>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</si>
  <si>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</si>
  <si>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</si>
  <si>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</si>
  <si>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</si>
  <si>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</si>
  <si>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</si>
  <si>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</si>
  <si>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</si>
  <si>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</si>
  <si>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</si>
  <si>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</si>
  <si>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</si>
  <si>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</si>
  <si>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</si>
  <si>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</si>
  <si>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</si>
  <si>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</si>
  <si>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</si>
  <si>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</si>
  <si>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</si>
  <si>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</si>
  <si>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</si>
  <si>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</si>
  <si>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</si>
  <si>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</si>
  <si>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</si>
  <si>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</si>
  <si>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</si>
  <si>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</si>
  <si>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</si>
  <si>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</si>
  <si>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</si>
  <si>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</si>
  <si>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</si>
  <si>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</si>
  <si>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</si>
  <si>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</si>
  <si>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</si>
  <si>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</si>
  <si>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</si>
  <si>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</si>
  <si>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</si>
  <si>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</si>
  <si>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</si>
  <si>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</si>
  <si>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</si>
  <si>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</si>
  <si>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</si>
  <si>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</si>
  <si>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</si>
  <si>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</si>
  <si>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</si>
  <si>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</si>
  <si>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</si>
  <si>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</si>
  <si>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</si>
  <si>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</si>
  <si>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</si>
  <si>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</si>
  <si>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</si>
  <si>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</si>
  <si>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</si>
  <si>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</si>
  <si>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</si>
  <si>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</si>
  <si>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</si>
  <si>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</si>
  <si>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</si>
  <si>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</si>
  <si>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</si>
  <si>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</si>
  <si>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</si>
  <si>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</si>
  <si>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</si>
  <si>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</si>
  <si>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</si>
  <si>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</si>
  <si>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</si>
  <si>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</si>
  <si>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</si>
  <si>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</si>
  <si>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</si>
  <si>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</si>
  <si>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</si>
  <si>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</si>
  <si>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</si>
  <si>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</si>
  <si>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</si>
  <si>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</si>
  <si>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</si>
  <si>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</si>
  <si>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</si>
  <si>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</si>
  <si>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</si>
  <si>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</si>
  <si>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</si>
  <si>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</si>
  <si>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</si>
  <si>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</si>
  <si>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</si>
  <si>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</si>
  <si>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</si>
  <si>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</si>
  <si>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</si>
  <si>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</si>
  <si>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</si>
  <si>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</si>
  <si>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</si>
  <si>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</si>
  <si>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</si>
  <si>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</si>
  <si>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</si>
  <si>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</si>
  <si>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</si>
  <si>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</si>
  <si>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</si>
  <si>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</si>
  <si>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</si>
  <si>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</si>
  <si>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</si>
  <si>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</si>
  <si>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</si>
  <si>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</si>
  <si>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</si>
  <si>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</si>
  <si>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</si>
  <si>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</si>
  <si>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</si>
  <si>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</si>
  <si>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</si>
  <si>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</si>
  <si>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</si>
  <si>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</si>
  <si>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</si>
  <si>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</si>
  <si>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</si>
  <si>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</si>
  <si>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</si>
  <si>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</si>
  <si>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</si>
  <si>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</si>
  <si>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</si>
  <si>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</si>
  <si>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</si>
  <si>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</si>
  <si>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</si>
  <si>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</si>
  <si>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</si>
  <si>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</si>
  <si>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</si>
  <si>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</si>
  <si>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</si>
  <si>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</si>
  <si>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</si>
  <si>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</si>
  <si>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</si>
  <si>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</si>
  <si>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</si>
  <si>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</si>
  <si>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</si>
  <si>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</si>
  <si>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</si>
  <si>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</si>
  <si>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</si>
  <si>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</si>
  <si>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</si>
  <si>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</si>
  <si>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</si>
  <si>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</si>
  <si>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</si>
  <si>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</si>
  <si>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</si>
  <si>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</si>
  <si>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</si>
  <si>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</si>
  <si>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</si>
  <si>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</si>
  <si>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</si>
  <si>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</si>
  <si>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</si>
  <si>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</si>
  <si>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</si>
  <si>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</si>
  <si>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</si>
  <si>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</si>
  <si>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</si>
  <si>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</si>
  <si>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</si>
  <si>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</si>
  <si>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</si>
  <si>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</si>
  <si>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</si>
  <si>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</si>
  <si>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</si>
  <si>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</si>
  <si>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</si>
  <si>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</si>
  <si>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</si>
  <si>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</si>
  <si>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</si>
  <si>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</si>
  <si>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</si>
  <si>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</si>
  <si>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</si>
  <si>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</si>
  <si>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</si>
  <si>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</si>
  <si>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</si>
  <si>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</si>
  <si>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</si>
  <si>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</si>
  <si>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</si>
  <si>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</si>
  <si>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</si>
  <si>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</si>
  <si>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</si>
  <si>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</si>
  <si>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</si>
  <si>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</si>
  <si>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</si>
  <si>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</si>
  <si>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</si>
  <si>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</si>
  <si>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</si>
  <si>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</si>
  <si>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</si>
  <si>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</si>
  <si>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</si>
  <si>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</si>
  <si>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</si>
  <si>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</si>
  <si>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</si>
  <si>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</si>
  <si>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</si>
  <si>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</si>
  <si>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</si>
  <si>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</si>
  <si>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</si>
  <si>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</si>
  <si>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</si>
  <si>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</si>
  <si>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</si>
  <si>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</si>
  <si>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</si>
  <si>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</si>
  <si>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</si>
  <si>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</si>
  <si>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</si>
  <si>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</si>
  <si>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</si>
  <si>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</si>
  <si>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</si>
  <si>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</si>
  <si>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</si>
  <si>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</si>
  <si>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</si>
  <si>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</si>
  <si>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</si>
  <si>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</si>
  <si>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</si>
  <si>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</si>
  <si>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</si>
  <si>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</si>
  <si>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</si>
  <si>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</si>
  <si>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</si>
  <si>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</si>
  <si>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</si>
  <si>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</si>
  <si>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</si>
  <si>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</si>
  <si>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</si>
  <si>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</si>
  <si>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</si>
  <si>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</si>
  <si>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</si>
  <si>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</si>
  <si>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</si>
  <si>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</si>
  <si>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</si>
  <si>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</si>
  <si>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</si>
  <si>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</si>
  <si>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</si>
  <si>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</si>
  <si>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</si>
  <si>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</si>
  <si>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</si>
  <si>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</si>
  <si>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</si>
  <si>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</si>
  <si>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</si>
  <si>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</si>
  <si>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</si>
  <si>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</si>
  <si>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</si>
  <si>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</si>
  <si>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</si>
  <si>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</si>
  <si>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</si>
  <si>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</si>
  <si>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</si>
  <si>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</si>
  <si>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</si>
  <si>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</si>
  <si>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</si>
  <si>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</si>
  <si>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</si>
  <si>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</si>
  <si>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</si>
  <si>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</si>
  <si>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</si>
  <si>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</si>
  <si>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</si>
  <si>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</si>
  <si>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</si>
  <si>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</si>
  <si>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</si>
  <si>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</si>
  <si>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</si>
  <si>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</si>
  <si>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</si>
  <si>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</si>
  <si>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</si>
  <si>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</si>
  <si>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</si>
  <si>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</si>
  <si>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</si>
  <si>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</si>
  <si>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</si>
  <si>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</si>
  <si>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</si>
  <si>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</si>
  <si>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</si>
  <si>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</si>
  <si>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</si>
  <si>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</si>
  <si>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</si>
  <si>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</si>
  <si>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</si>
  <si>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</si>
  <si>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</si>
  <si>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</si>
  <si>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</si>
  <si>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</si>
  <si>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</si>
  <si>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</si>
  <si>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</si>
  <si>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</si>
  <si>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</si>
  <si>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</si>
  <si>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</si>
  <si>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</si>
  <si>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</si>
  <si>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</si>
  <si>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</si>
  <si>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</si>
  <si>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</si>
  <si>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</si>
  <si>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</si>
  <si>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</si>
  <si>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</si>
  <si>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</si>
  <si>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</si>
  <si>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</si>
  <si>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</si>
  <si>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</si>
  <si>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</si>
  <si>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</si>
  <si>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</si>
  <si>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</si>
  <si>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</si>
  <si>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</si>
  <si>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</si>
  <si>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</si>
  <si>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</si>
  <si>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</si>
  <si>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</si>
  <si>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</si>
  <si>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</si>
  <si>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</si>
  <si>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</si>
  <si>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</si>
  <si>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</si>
  <si>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</si>
  <si>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</si>
  <si>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</si>
  <si>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</si>
  <si>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</si>
  <si>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</si>
  <si>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</si>
  <si>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</si>
  <si>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</si>
  <si>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</si>
  <si>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</si>
  <si>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</si>
  <si>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</si>
  <si>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</si>
  <si>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</si>
  <si>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</si>
  <si>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</si>
  <si>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</si>
  <si>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</si>
  <si>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</si>
  <si>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</si>
  <si>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</si>
  <si>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</si>
  <si>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</si>
  <si>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</si>
  <si>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</si>
  <si>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</si>
  <si>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</si>
  <si>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</si>
  <si>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</si>
  <si>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</si>
  <si>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</si>
  <si>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</si>
  <si>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</si>
  <si>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</si>
  <si>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</si>
  <si>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</si>
  <si>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</si>
  <si>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</si>
  <si>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</si>
  <si>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</si>
  <si>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</si>
  <si>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</si>
  <si>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</si>
  <si>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</si>
  <si>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</si>
  <si>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</si>
  <si>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</si>
  <si>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</si>
  <si>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</si>
  <si>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</si>
  <si>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</si>
  <si>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</si>
  <si>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</si>
  <si>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</si>
  <si>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</si>
  <si>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</si>
  <si>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</si>
  <si>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</si>
  <si>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</si>
  <si>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</si>
  <si>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</si>
  <si>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</si>
  <si>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</si>
  <si>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</si>
  <si>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</si>
  <si>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</si>
  <si>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</si>
  <si>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</si>
  <si>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</si>
  <si>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</si>
  <si>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</si>
  <si>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</si>
  <si>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</si>
  <si>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</si>
  <si>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</si>
  <si>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</si>
  <si>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</si>
  <si>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</si>
  <si>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</si>
  <si>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</si>
  <si>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</si>
  <si>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</si>
  <si>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</si>
  <si>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</si>
  <si>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</si>
  <si>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</si>
  <si>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</si>
  <si>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</si>
  <si>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</si>
  <si>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</si>
  <si>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</si>
  <si>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</si>
  <si>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</si>
  <si>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</si>
  <si>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</si>
  <si>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</si>
  <si>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</si>
  <si>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</si>
  <si>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</si>
  <si>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</si>
  <si>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</si>
  <si>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</si>
  <si>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</si>
  <si>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</si>
  <si>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</si>
  <si>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</si>
  <si>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</si>
  <si>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</si>
  <si>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</si>
  <si>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</si>
  <si>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</si>
  <si>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</si>
  <si>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</si>
  <si>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</si>
  <si>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</si>
  <si>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</si>
  <si>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</si>
  <si>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</si>
  <si>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</si>
  <si>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</si>
  <si>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</si>
  <si>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</si>
  <si>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</si>
  <si>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</si>
  <si>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</si>
  <si>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</si>
  <si>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</si>
  <si>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</si>
  <si>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</si>
  <si>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</si>
  <si>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</si>
  <si>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</si>
  <si>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</si>
  <si>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</si>
  <si>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</si>
  <si>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</si>
  <si>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</si>
  <si>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</si>
  <si>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</si>
  <si>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</si>
  <si>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</si>
  <si>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</si>
  <si>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</si>
  <si>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</si>
  <si>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</si>
  <si>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</si>
  <si>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</si>
  <si>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</si>
  <si>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</si>
  <si>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</si>
  <si>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</si>
  <si>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</si>
  <si>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</si>
  <si>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</si>
  <si>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</si>
  <si>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</si>
  <si>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</si>
  <si>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</si>
  <si>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</si>
  <si>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</si>
  <si>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</si>
  <si>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</si>
  <si>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</si>
  <si>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</si>
  <si>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</si>
  <si>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</si>
  <si>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</si>
  <si>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</si>
  <si>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</si>
  <si>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</si>
  <si>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</si>
  <si>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</si>
  <si>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</si>
  <si>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</si>
  <si>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</si>
  <si>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</si>
  <si>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</si>
  <si>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</si>
  <si>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</si>
  <si>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</si>
  <si>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</si>
  <si>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</si>
  <si>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</si>
  <si>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</si>
  <si>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</si>
  <si>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</si>
  <si>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</si>
  <si>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</si>
  <si>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</si>
  <si>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</si>
  <si>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</si>
  <si>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</si>
  <si>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</si>
  <si>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</si>
  <si>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</si>
  <si>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</si>
  <si>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</si>
  <si>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</si>
  <si>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</si>
  <si>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</si>
  <si>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</si>
  <si>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</si>
  <si>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</si>
  <si>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</si>
  <si>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</si>
  <si>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</si>
  <si>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</si>
  <si>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</si>
  <si>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</si>
  <si>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</si>
  <si>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</si>
  <si>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</si>
  <si>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</si>
  <si>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</si>
  <si>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</si>
  <si>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</si>
  <si>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</si>
  <si>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</si>
  <si>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</si>
  <si>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</si>
  <si>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</si>
  <si>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</si>
  <si>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</si>
  <si>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</si>
  <si>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</si>
  <si>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</si>
  <si>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</si>
  <si>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</si>
  <si>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</si>
  <si>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</si>
  <si>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</si>
  <si>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</si>
  <si>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</si>
  <si>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</si>
  <si>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</si>
  <si>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</si>
  <si>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</si>
  <si>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</si>
  <si>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</si>
  <si>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</si>
  <si>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</si>
  <si>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</si>
  <si>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</si>
  <si>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</si>
  <si>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</si>
  <si>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</si>
  <si>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</si>
  <si>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</si>
  <si>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</si>
  <si>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</si>
  <si>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</si>
  <si>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</si>
  <si>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</si>
  <si>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</si>
  <si>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</si>
  <si>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</si>
  <si>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</si>
  <si>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</si>
  <si>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</si>
  <si>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</si>
  <si>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</si>
  <si>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</si>
  <si>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</si>
  <si>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</si>
  <si>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</si>
  <si>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</si>
  <si>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</si>
  <si>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</si>
  <si>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</si>
  <si>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</si>
  <si>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</si>
  <si>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</si>
  <si>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</si>
  <si>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</si>
  <si>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</si>
  <si>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</si>
  <si>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</si>
  <si>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</si>
  <si>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</si>
  <si>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</si>
  <si>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</si>
  <si>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</si>
  <si>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</si>
  <si>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</si>
  <si>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</si>
  <si>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</si>
  <si>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</si>
  <si>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</si>
  <si>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</si>
  <si>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</si>
  <si>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</si>
  <si>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</si>
  <si>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</si>
  <si>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</si>
  <si>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</si>
  <si>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</si>
  <si>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</si>
  <si>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</si>
  <si>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</si>
  <si>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</si>
  <si>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</si>
  <si>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</si>
  <si>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</si>
  <si>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</si>
  <si>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</si>
  <si>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</si>
  <si>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</si>
  <si>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</si>
  <si>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</si>
  <si>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</si>
  <si>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</si>
  <si>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</si>
  <si>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</si>
  <si>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</si>
  <si>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</si>
  <si>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</si>
  <si>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</si>
  <si>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</si>
  <si>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</si>
  <si>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</si>
  <si>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</si>
  <si>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</si>
  <si>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</si>
  <si>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</si>
  <si>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</si>
  <si>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</si>
  <si>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</si>
  <si>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</si>
  <si>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</si>
  <si>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</si>
  <si>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</si>
  <si>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</si>
  <si>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</si>
  <si>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</si>
  <si>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</si>
  <si>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</si>
  <si>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</si>
  <si>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</si>
  <si>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</si>
  <si>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</si>
  <si>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</si>
  <si>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</si>
  <si>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</si>
  <si>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</si>
  <si>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</si>
  <si>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</si>
  <si>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</si>
  <si>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</si>
  <si>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</si>
  <si>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</si>
  <si>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</si>
  <si>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</si>
  <si>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</si>
  <si>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</si>
  <si>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</si>
  <si>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</si>
  <si>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</si>
  <si>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</si>
  <si>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</si>
  <si>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</si>
  <si>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</si>
  <si>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</si>
  <si>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</si>
  <si>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</si>
  <si>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</si>
  <si>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</si>
  <si>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</si>
  <si>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</si>
  <si>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</si>
  <si>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</si>
  <si>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</si>
  <si>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</si>
  <si>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</si>
  <si>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</si>
  <si>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</si>
  <si>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</si>
  <si>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</si>
  <si>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</si>
  <si>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</si>
  <si>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</si>
  <si>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</si>
  <si>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</si>
  <si>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</si>
  <si>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</si>
  <si>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</si>
  <si>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</si>
  <si>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</si>
  <si>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</si>
  <si>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</si>
  <si>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</si>
  <si>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</si>
  <si>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</si>
  <si>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</si>
  <si>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</si>
  <si>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</si>
  <si>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</si>
  <si>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</si>
  <si>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</si>
  <si>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</si>
  <si>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</si>
  <si>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</si>
  <si>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</si>
  <si>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</si>
  <si>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</si>
  <si>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</si>
  <si>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</si>
  <si>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</si>
  <si>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</si>
  <si>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</si>
  <si>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</si>
  <si>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</si>
  <si>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</si>
  <si>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</si>
  <si>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</si>
  <si>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</si>
  <si>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</si>
  <si>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</si>
  <si>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</si>
  <si>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</si>
  <si>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</si>
  <si>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</si>
  <si>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</si>
  <si>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</si>
  <si>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</si>
  <si>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</si>
  <si>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</si>
  <si>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</si>
  <si>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</si>
  <si>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</si>
  <si>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</si>
  <si>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</si>
  <si>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</si>
  <si>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</si>
  <si>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</si>
  <si>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</si>
  <si>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</si>
  <si>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</si>
  <si>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</si>
  <si>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</si>
  <si>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</si>
  <si>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</si>
  <si>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</si>
  <si>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</si>
  <si>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</si>
  <si>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</si>
  <si>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</si>
  <si>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</si>
  <si>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</si>
  <si>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</si>
  <si>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</si>
  <si>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</si>
  <si>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</si>
  <si>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</si>
  <si>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</si>
  <si>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</si>
  <si>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</si>
  <si>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</si>
  <si>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</si>
  <si>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</si>
  <si>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</si>
  <si>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</si>
  <si>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</si>
  <si>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</si>
  <si>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</si>
  <si>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</si>
  <si>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</si>
  <si>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</si>
  <si>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</si>
  <si>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</si>
  <si>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</si>
  <si>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</si>
  <si>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</si>
  <si>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</si>
  <si>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</si>
  <si>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</si>
  <si>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</si>
  <si>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</si>
  <si>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</si>
  <si>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</si>
  <si>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</si>
  <si>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</si>
  <si>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</si>
  <si>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</si>
  <si>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</si>
  <si>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</si>
  <si>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</si>
  <si>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</si>
  <si>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</si>
  <si>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</si>
  <si>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</si>
  <si>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</si>
  <si>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</si>
  <si>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</si>
  <si>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</si>
  <si>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</si>
  <si>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</si>
  <si>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</si>
  <si>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</si>
  <si>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</si>
  <si>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</si>
  <si>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</si>
  <si>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</si>
  <si>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</si>
  <si>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</si>
  <si>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</si>
  <si>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</si>
  <si>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</si>
  <si>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</si>
  <si>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</si>
  <si>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</si>
  <si>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</si>
  <si>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</si>
  <si>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</si>
  <si>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</si>
  <si>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</si>
  <si>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</si>
  <si>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</si>
  <si>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</si>
  <si>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</si>
  <si>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</si>
  <si>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</si>
  <si>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</si>
  <si>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</si>
  <si>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</si>
  <si>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</si>
  <si>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</si>
  <si>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</si>
  <si>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</si>
  <si>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</si>
  <si>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</si>
  <si>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</si>
  <si>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</si>
  <si>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</si>
  <si>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</si>
  <si>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</si>
  <si>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</si>
  <si>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</si>
  <si>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</si>
  <si>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</si>
  <si>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</si>
  <si>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</si>
  <si>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</si>
  <si>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</si>
  <si>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</si>
  <si>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</si>
  <si>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</si>
  <si>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</si>
  <si>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</si>
  <si>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</si>
  <si>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</si>
  <si>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</si>
  <si>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</si>
  <si>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</si>
  <si>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</si>
  <si>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</si>
  <si>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</si>
  <si>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</si>
  <si>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</si>
  <si>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</si>
  <si>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</si>
  <si>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</si>
  <si>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</si>
  <si>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</si>
  <si>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</si>
  <si>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</si>
  <si>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</si>
  <si>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</si>
  <si>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</si>
  <si>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</si>
  <si>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</si>
  <si>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</si>
  <si>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</si>
  <si>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</si>
  <si>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</si>
  <si>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</si>
  <si>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</si>
  <si>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</si>
  <si>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</si>
  <si>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</si>
  <si>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</si>
  <si>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</si>
  <si>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</si>
  <si>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</si>
  <si>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</si>
  <si>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</si>
  <si>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</si>
  <si>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</si>
  <si>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</si>
  <si>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</si>
  <si>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</si>
  <si>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</si>
  <si>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</si>
  <si>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</si>
  <si>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</si>
  <si>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</si>
  <si>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</si>
  <si>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</si>
  <si>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</si>
  <si>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</si>
  <si>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</si>
  <si>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</si>
  <si>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</si>
  <si>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</si>
  <si>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</si>
  <si>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</si>
  <si>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</si>
  <si>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</si>
  <si>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</si>
  <si>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</si>
  <si>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</si>
  <si>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</si>
  <si>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</si>
  <si>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</si>
  <si>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</si>
  <si>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</si>
  <si>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</si>
  <si>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</si>
  <si>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</si>
  <si>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</si>
  <si>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</si>
  <si>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</si>
  <si>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</si>
  <si>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</si>
  <si>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</si>
  <si>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</si>
  <si>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</si>
  <si>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</si>
  <si>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</si>
  <si>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</si>
  <si>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</si>
  <si>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</si>
  <si>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</si>
  <si>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</si>
  <si>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</si>
  <si>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</si>
  <si>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</si>
  <si>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</si>
  <si>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</si>
  <si>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</si>
  <si>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</si>
  <si>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</si>
  <si>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</si>
  <si>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</si>
  <si>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</si>
  <si>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</si>
  <si>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</si>
  <si>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</si>
  <si>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</si>
  <si>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</si>
  <si>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</si>
  <si>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</si>
  <si>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</si>
  <si>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</si>
  <si>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</si>
  <si>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</si>
  <si>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</si>
  <si>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</si>
  <si>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</si>
  <si>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</si>
  <si>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</si>
  <si>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</si>
  <si>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</si>
  <si>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</si>
  <si>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</si>
  <si>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</si>
  <si>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</si>
  <si>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</si>
  <si>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</si>
  <si>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</si>
  <si>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</si>
  <si>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</si>
  <si>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</si>
  <si>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</si>
  <si>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</si>
  <si>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</si>
  <si>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</si>
  <si>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</si>
  <si>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</si>
  <si>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</si>
  <si>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</si>
  <si>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</si>
  <si>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</si>
  <si>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</si>
  <si>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</si>
  <si>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</si>
  <si>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</si>
  <si>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</si>
  <si>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</si>
  <si>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</si>
  <si>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</si>
  <si>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</si>
  <si>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</si>
  <si>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</si>
  <si>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</si>
  <si>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</si>
  <si>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</si>
  <si>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</si>
  <si>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</si>
  <si>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</si>
  <si>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</si>
  <si>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</si>
  <si>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</si>
  <si>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</si>
  <si>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</si>
  <si>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</si>
  <si>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</si>
  <si>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</si>
  <si>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</si>
  <si>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</si>
  <si>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</si>
  <si>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</si>
  <si>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</si>
  <si>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</si>
  <si>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</si>
  <si>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</si>
  <si>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</si>
  <si>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</si>
  <si>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</si>
  <si>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</si>
  <si>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</si>
  <si>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</si>
  <si>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</si>
  <si>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</si>
  <si>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</si>
  <si>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</si>
  <si>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</si>
  <si>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</si>
  <si>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</si>
  <si>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</si>
  <si>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</si>
  <si>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</si>
  <si>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</si>
  <si>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</si>
  <si>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</si>
  <si>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</si>
  <si>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</si>
  <si>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</si>
  <si>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</si>
  <si>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</si>
  <si>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</si>
  <si>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</si>
  <si>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</si>
  <si>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</si>
  <si>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</si>
  <si>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</si>
  <si>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</si>
  <si>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</si>
  <si>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</si>
  <si>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</si>
  <si>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</si>
  <si>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</si>
  <si>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</si>
  <si>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</si>
  <si>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</si>
  <si>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</si>
  <si>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</si>
  <si>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</si>
  <si>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</si>
  <si>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</si>
  <si>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</si>
  <si>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</si>
  <si>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</si>
  <si>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</si>
  <si>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</si>
  <si>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</si>
  <si>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</si>
  <si>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</si>
  <si>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</si>
  <si>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</si>
  <si>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</si>
  <si>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</si>
  <si>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</si>
  <si>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</si>
  <si>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</si>
  <si>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</si>
  <si>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</si>
  <si>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</si>
  <si>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</si>
  <si>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</si>
  <si>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</si>
  <si>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</si>
  <si>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</si>
  <si>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</si>
  <si>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</si>
  <si>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</si>
  <si>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</si>
  <si>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</si>
  <si>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</si>
  <si>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</si>
  <si>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</si>
  <si>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</si>
  <si>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</si>
  <si>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</si>
  <si>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</si>
  <si>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</si>
  <si>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</si>
  <si>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</si>
  <si>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</si>
  <si>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</si>
  <si>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</si>
  <si>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</si>
  <si>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</si>
  <si>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</si>
  <si>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</si>
  <si>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</si>
  <si>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</si>
  <si>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</si>
  <si>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</si>
  <si>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</si>
  <si>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</si>
  <si>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</si>
  <si>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</si>
  <si>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</si>
  <si>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</si>
  <si>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</si>
  <si>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</si>
  <si>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</si>
  <si>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</si>
  <si>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</si>
  <si>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</si>
  <si>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</si>
  <si>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</si>
  <si>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</si>
  <si>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</si>
  <si>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</si>
  <si>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</si>
  <si>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</si>
  <si>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</si>
  <si>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</si>
  <si>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</si>
  <si>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</si>
  <si>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</si>
  <si>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</si>
  <si>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</si>
  <si>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</si>
  <si>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</si>
  <si>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</si>
  <si>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</si>
  <si>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</si>
  <si>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</si>
  <si>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</si>
  <si>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</si>
  <si>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</si>
  <si>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</si>
  <si>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</si>
  <si>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</si>
  <si>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</si>
  <si>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</si>
  <si>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</si>
  <si>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</si>
  <si>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</si>
  <si>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</si>
  <si>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</si>
  <si>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</si>
  <si>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</si>
  <si>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</si>
  <si>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</si>
  <si>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</si>
  <si>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</si>
  <si>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</si>
  <si>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</si>
  <si>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</si>
  <si>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</si>
  <si>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</si>
  <si>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</si>
  <si>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</si>
  <si>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</si>
  <si>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</si>
  <si>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</si>
  <si>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</si>
  <si>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</si>
  <si>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</si>
  <si>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</si>
  <si>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</si>
  <si>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</si>
  <si>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</si>
  <si>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</si>
  <si>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</si>
  <si>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</si>
  <si>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</si>
  <si>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</si>
  <si>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</si>
  <si>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</si>
  <si>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</si>
  <si>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</si>
  <si>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</si>
  <si>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</si>
  <si>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</si>
  <si>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</si>
  <si>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</si>
  <si>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</si>
  <si>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</si>
  <si>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</si>
  <si>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</si>
  <si>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</si>
  <si>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</si>
  <si>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</si>
  <si>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</si>
  <si>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</si>
  <si>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</si>
  <si>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</si>
  <si>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</si>
  <si>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</si>
  <si>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</si>
  <si>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</si>
  <si>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</si>
  <si>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</si>
  <si>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</si>
  <si>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</si>
  <si>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</si>
  <si>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</si>
  <si>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</si>
  <si>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</si>
  <si>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</si>
  <si>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</si>
  <si>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</si>
  <si>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</si>
  <si>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</si>
  <si>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</si>
  <si>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</si>
  <si>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</si>
  <si>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</si>
  <si>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</si>
  <si>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</si>
  <si>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</si>
  <si>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</si>
  <si>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</si>
  <si>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</si>
  <si>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</si>
  <si>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</si>
  <si>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</si>
  <si>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</si>
  <si>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</si>
  <si>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</si>
  <si>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</si>
  <si>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</si>
  <si>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</si>
  <si>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</si>
  <si>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</si>
  <si>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</si>
  <si>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</si>
  <si>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</si>
  <si>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</si>
  <si>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</si>
  <si>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</si>
  <si>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</si>
  <si>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</si>
  <si>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</si>
  <si>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</si>
  <si>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</si>
  <si>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</si>
  <si>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</si>
  <si>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</si>
  <si>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</si>
  <si>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</si>
  <si>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</si>
  <si>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</si>
  <si>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</si>
  <si>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</si>
  <si>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</si>
  <si>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</si>
  <si>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</si>
  <si>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</si>
  <si>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</si>
  <si>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</si>
  <si>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</si>
  <si>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</si>
  <si>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</si>
  <si>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</si>
  <si>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</si>
  <si>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</si>
  <si>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</si>
  <si>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</si>
  <si>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</si>
  <si>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</si>
  <si>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</si>
  <si>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</si>
  <si>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</si>
  <si>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</si>
  <si>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</si>
  <si>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</si>
  <si>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</si>
  <si>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</si>
  <si>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</si>
  <si>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</si>
  <si>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</si>
  <si>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</si>
  <si>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</si>
  <si>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</si>
  <si>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</si>
  <si>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</si>
  <si>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</si>
  <si>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</si>
  <si>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</si>
  <si>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</si>
  <si>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</si>
  <si>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</si>
  <si>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</si>
  <si>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</si>
  <si>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</si>
  <si>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</si>
  <si>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</si>
  <si>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</si>
  <si>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</si>
  <si>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</si>
  <si>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</si>
  <si>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</si>
  <si>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</si>
  <si>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</si>
  <si>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</si>
  <si>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</si>
  <si>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</si>
  <si>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</si>
  <si>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</si>
  <si>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</si>
  <si>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</si>
  <si>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</si>
  <si>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</si>
  <si>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</si>
  <si>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</si>
  <si>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</si>
  <si>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</si>
  <si>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</si>
  <si>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</si>
  <si>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</si>
  <si>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</si>
  <si>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</si>
  <si>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</si>
  <si>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</si>
  <si>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</si>
  <si>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</si>
  <si>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</si>
  <si>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</si>
  <si>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</si>
  <si>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</si>
  <si>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</si>
  <si>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</si>
  <si>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</si>
  <si>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</si>
  <si>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</si>
  <si>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</si>
  <si>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</si>
  <si>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</si>
  <si>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</si>
  <si>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</si>
  <si>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</si>
  <si>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</si>
  <si>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</si>
  <si>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</si>
  <si>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</si>
  <si>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</si>
  <si>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</si>
  <si>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</si>
  <si>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</si>
  <si>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</si>
  <si>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</si>
  <si>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</si>
  <si>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</si>
  <si>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</si>
  <si>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</si>
  <si>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</si>
  <si>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</si>
  <si>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</si>
  <si>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</si>
  <si>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</si>
  <si>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</si>
  <si>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</si>
  <si>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</si>
  <si>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</si>
  <si>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</si>
  <si>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</si>
  <si>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</si>
  <si>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</si>
  <si>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</si>
  <si>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</si>
  <si>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</si>
  <si>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</si>
  <si>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</si>
  <si>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</si>
  <si>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</si>
  <si>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</si>
  <si>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</si>
  <si>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</si>
  <si>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</si>
  <si>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</si>
  <si>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</si>
  <si>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</si>
  <si>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</si>
  <si>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</si>
  <si>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</si>
  <si>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</si>
  <si>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</si>
  <si>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</si>
  <si>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</si>
  <si>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</si>
  <si>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</si>
  <si>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</si>
  <si>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</si>
  <si>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</si>
  <si>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</si>
  <si>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</si>
  <si>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</si>
  <si>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</si>
  <si>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</si>
  <si>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</si>
  <si>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</si>
  <si>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</si>
  <si>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</si>
  <si>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</si>
  <si>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</si>
  <si>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</si>
  <si>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</si>
  <si>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</si>
  <si>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</si>
  <si>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</si>
  <si>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</si>
  <si>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</si>
  <si>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</si>
  <si>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</si>
  <si>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</si>
  <si>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</si>
  <si>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</si>
  <si>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</si>
  <si>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</si>
  <si>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</si>
  <si>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</si>
  <si>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</si>
  <si>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</si>
  <si>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</si>
  <si>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</si>
  <si>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</si>
  <si>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</si>
  <si>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</si>
  <si>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</si>
  <si>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</si>
  <si>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</si>
  <si>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</si>
  <si>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</si>
  <si>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</si>
  <si>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</si>
  <si>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</si>
  <si>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</si>
  <si>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</si>
  <si>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</si>
  <si>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</si>
  <si>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</si>
  <si>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</si>
  <si>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</si>
  <si>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</si>
  <si>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</si>
  <si>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</si>
  <si>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</si>
  <si>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</si>
  <si>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</si>
  <si>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</si>
  <si>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</si>
  <si>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</si>
  <si>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</si>
  <si>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</si>
  <si>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</si>
  <si>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</si>
  <si>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</si>
  <si>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</si>
  <si>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</si>
  <si>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</si>
  <si>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</si>
  <si>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</si>
  <si>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</si>
  <si>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</si>
  <si>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</si>
  <si>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</si>
  <si>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</si>
  <si>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</si>
  <si>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</si>
  <si>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</si>
  <si>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</si>
  <si>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</si>
  <si>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</si>
  <si>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</si>
  <si>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</si>
  <si>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</si>
  <si>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</si>
  <si>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</si>
  <si>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</si>
  <si>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</si>
  <si>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</si>
  <si>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</si>
  <si>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</si>
  <si>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</si>
  <si>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</si>
  <si>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</si>
  <si>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</si>
  <si>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</si>
  <si>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</si>
  <si>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</si>
  <si>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</si>
  <si>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</si>
  <si>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</si>
  <si>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</si>
  <si>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</si>
  <si>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</si>
  <si>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</si>
  <si>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</si>
  <si>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</si>
  <si>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</si>
  <si>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</si>
  <si>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</si>
  <si>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</si>
  <si>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</si>
  <si>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</si>
  <si>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</si>
  <si>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</si>
  <si>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</si>
  <si>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</si>
  <si>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</si>
  <si>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</si>
  <si>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</si>
  <si>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</si>
  <si>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</si>
  <si>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</si>
  <si>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</si>
  <si>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</si>
  <si>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</si>
  <si>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</si>
  <si>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</si>
  <si>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</si>
  <si>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</si>
  <si>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</si>
  <si>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</si>
  <si>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</si>
  <si>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</si>
  <si>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</si>
  <si>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</si>
  <si>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</si>
  <si>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</si>
  <si>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</si>
  <si>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</si>
  <si>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</si>
  <si>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</si>
  <si>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</si>
  <si>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</si>
  <si>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</si>
  <si>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</si>
  <si>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</si>
  <si>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</si>
  <si>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</si>
  <si>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</si>
  <si>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</si>
  <si>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</si>
  <si>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</si>
  <si>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</si>
  <si>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</si>
  <si>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</si>
  <si>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</si>
  <si>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</si>
  <si>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</si>
  <si>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</si>
  <si>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</si>
  <si>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</si>
  <si>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</si>
  <si>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</si>
  <si>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</si>
  <si>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</si>
  <si>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</si>
  <si>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</si>
  <si>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</si>
  <si>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</si>
  <si>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</si>
  <si>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</si>
  <si>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</si>
  <si>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</si>
  <si>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</si>
  <si>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</si>
  <si>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</si>
  <si>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</si>
  <si>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</si>
  <si>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</si>
  <si>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</si>
  <si>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</si>
  <si>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</si>
  <si>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</si>
  <si>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</si>
  <si>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</si>
  <si>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</si>
  <si>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</si>
  <si>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</si>
  <si>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</si>
  <si>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</si>
  <si>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</si>
  <si>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</si>
  <si>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</si>
  <si>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</si>
  <si>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</si>
  <si>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</si>
  <si>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</si>
  <si>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</si>
  <si>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</si>
  <si>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</si>
  <si>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</si>
  <si>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</si>
  <si>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</si>
  <si>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</si>
  <si>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</si>
  <si>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</si>
  <si>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</si>
  <si>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</si>
  <si>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</si>
  <si>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</si>
  <si>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</si>
  <si>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</si>
  <si>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</si>
  <si>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</si>
  <si>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</si>
  <si>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</si>
  <si>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</si>
  <si>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</si>
  <si>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</si>
  <si>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</si>
  <si>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</si>
  <si>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</si>
  <si>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</si>
  <si>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</si>
  <si>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</si>
  <si>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</si>
  <si>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</si>
  <si>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</si>
  <si>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</si>
  <si>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</si>
  <si>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</si>
  <si>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</si>
  <si>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</si>
  <si>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</si>
  <si>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</si>
  <si>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</si>
  <si>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</si>
  <si>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</si>
  <si>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</si>
  <si>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</si>
  <si>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</si>
  <si>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</si>
  <si>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</si>
  <si>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</si>
  <si>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</si>
  <si>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</si>
  <si>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</si>
  <si>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</si>
  <si>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</si>
  <si>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</si>
  <si>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</si>
  <si>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</si>
  <si>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</si>
  <si>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</si>
  <si>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</si>
  <si>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</si>
  <si>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</si>
  <si>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</si>
  <si>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</si>
  <si>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</si>
  <si>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</si>
  <si>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</si>
  <si>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</si>
  <si>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</si>
  <si>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</si>
  <si>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</si>
  <si>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</si>
  <si>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</si>
  <si>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</si>
  <si>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</si>
  <si>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</si>
  <si>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</si>
  <si>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</si>
  <si>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</si>
  <si>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</si>
  <si>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</si>
  <si>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</si>
  <si>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</si>
  <si>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</si>
  <si>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</si>
  <si>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</si>
  <si>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</si>
  <si>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</si>
  <si>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</si>
  <si>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</si>
  <si>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</si>
  <si>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</si>
  <si>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</si>
  <si>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</si>
  <si>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</si>
  <si>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</si>
  <si>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</si>
  <si>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</si>
  <si>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</si>
  <si>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</si>
  <si>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</si>
  <si>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</si>
  <si>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</si>
  <si>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</si>
  <si>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</si>
  <si>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</si>
  <si>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</si>
  <si>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</si>
  <si>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</si>
  <si>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</si>
  <si>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</si>
  <si>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</si>
  <si>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</si>
  <si>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</si>
  <si>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</si>
  <si>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</si>
  <si>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</si>
  <si>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</si>
  <si>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</si>
  <si>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</si>
  <si>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</si>
  <si>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</si>
  <si>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</si>
  <si>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</si>
  <si>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</si>
  <si>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</si>
  <si>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</si>
  <si>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</si>
  <si>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</si>
  <si>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</si>
  <si>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</si>
  <si>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</si>
  <si>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</si>
  <si>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</si>
  <si>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</si>
  <si>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</si>
  <si>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</si>
  <si>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</si>
  <si>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</si>
  <si>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</si>
  <si>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</si>
  <si>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</si>
  <si>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</si>
  <si>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</si>
  <si>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</si>
  <si>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</si>
  <si>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</si>
  <si>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</si>
  <si>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</si>
  <si>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</si>
  <si>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</si>
  <si>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</si>
  <si>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</si>
  <si>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</si>
  <si>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</si>
  <si>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</si>
  <si>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</si>
  <si>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</si>
  <si>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</si>
  <si>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</si>
  <si>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</si>
  <si>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</si>
  <si>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</si>
  <si>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</si>
  <si>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</si>
  <si>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</si>
  <si>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</si>
  <si>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</si>
  <si>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</si>
  <si>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</si>
  <si>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</si>
  <si>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</si>
  <si>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</si>
  <si>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</si>
  <si>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</si>
  <si>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</si>
  <si>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</si>
  <si>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</si>
  <si>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</si>
  <si>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</si>
  <si>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</si>
  <si>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</si>
  <si>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</si>
  <si>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</si>
  <si>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</si>
  <si>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</si>
  <si>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</si>
  <si>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</si>
  <si>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</si>
  <si>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</si>
  <si>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</si>
  <si>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</si>
  <si>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</si>
  <si>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</si>
  <si>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</si>
  <si>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</si>
  <si>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</si>
  <si>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</si>
  <si>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</si>
  <si>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</si>
  <si>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</si>
  <si>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</si>
  <si>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</si>
  <si>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</si>
  <si>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</si>
  <si>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</si>
  <si>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</si>
  <si>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</si>
  <si>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</si>
  <si>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</si>
  <si>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</si>
  <si>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</si>
  <si>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</si>
  <si>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</si>
  <si>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</si>
  <si>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</si>
  <si>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</si>
  <si>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</si>
  <si>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</si>
  <si>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</si>
  <si>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</si>
  <si>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</si>
  <si>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</si>
  <si>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</si>
  <si>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</si>
  <si>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</si>
  <si>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</si>
  <si>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</si>
  <si>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</si>
  <si>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</si>
  <si>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</si>
  <si>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</si>
  <si>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</si>
  <si>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</si>
  <si>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</si>
  <si>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</si>
  <si>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</si>
  <si>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</si>
  <si>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</si>
  <si>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</si>
  <si>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</si>
  <si>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</si>
  <si>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</si>
  <si>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</si>
  <si>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</si>
  <si>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</si>
  <si>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</si>
  <si>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</si>
  <si>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</si>
  <si>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</si>
  <si>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</si>
  <si>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</si>
  <si>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</si>
  <si>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</si>
  <si>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</si>
  <si>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</si>
  <si>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</si>
  <si>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</si>
  <si>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</si>
  <si>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</si>
  <si>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</si>
  <si>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</si>
  <si>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</si>
  <si>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</si>
  <si>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</si>
  <si>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</si>
  <si>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</si>
  <si>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</si>
  <si>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</si>
  <si>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</si>
  <si>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</si>
  <si>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</si>
  <si>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</si>
  <si>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</si>
  <si>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</si>
  <si>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</si>
  <si>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</si>
  <si>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</si>
  <si>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</si>
  <si>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</si>
  <si>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</si>
  <si>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</si>
  <si>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</si>
  <si>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</si>
  <si>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</si>
  <si>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</si>
  <si>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</si>
  <si>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</si>
  <si>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</si>
  <si>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</si>
  <si>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</si>
  <si>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</si>
  <si>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</si>
  <si>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</si>
  <si>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</si>
  <si>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</si>
  <si>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</si>
  <si>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</si>
  <si>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</si>
  <si>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</si>
  <si>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</si>
  <si>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</si>
  <si>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</si>
  <si>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</si>
  <si>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</si>
  <si>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</si>
  <si>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</si>
  <si>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</si>
  <si>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</si>
  <si>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</si>
  <si>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</si>
  <si>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</si>
  <si>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</si>
  <si>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</si>
  <si>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</si>
  <si>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</si>
  <si>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</si>
  <si>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</si>
  <si>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</si>
  <si>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</si>
  <si>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</si>
  <si>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</si>
  <si>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</si>
  <si>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</si>
  <si>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</si>
  <si>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</si>
  <si>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</si>
  <si>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</si>
  <si>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</si>
  <si>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</si>
  <si>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</si>
  <si>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</si>
  <si>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</si>
  <si>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</si>
  <si>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</si>
  <si>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</si>
  <si>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</si>
  <si>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</si>
  <si>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</si>
  <si>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</si>
  <si>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</si>
  <si>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</si>
  <si>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</si>
  <si>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</si>
  <si>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</si>
  <si>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</si>
  <si>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</si>
  <si>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</si>
  <si>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</si>
  <si>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</si>
  <si>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</si>
  <si>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</si>
  <si>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</si>
  <si>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</si>
  <si>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</si>
  <si>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</si>
  <si>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</si>
  <si>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</si>
  <si>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</si>
  <si>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</si>
  <si>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</si>
  <si>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</si>
  <si>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</si>
  <si>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</si>
  <si>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</si>
  <si>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</si>
  <si>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</si>
  <si>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</si>
  <si>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</si>
  <si>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</si>
  <si>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</si>
  <si>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</si>
  <si>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</si>
  <si>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</si>
  <si>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</si>
  <si>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</si>
  <si>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</si>
  <si>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</si>
  <si>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</si>
  <si>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</si>
  <si>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</si>
  <si>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</si>
  <si>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</si>
  <si>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</si>
  <si>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</si>
  <si>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</si>
  <si>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</si>
  <si>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</si>
  <si>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</si>
  <si>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</si>
  <si>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</si>
  <si>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</si>
  <si>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</si>
  <si>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</si>
  <si>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</si>
  <si>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</si>
  <si>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</si>
  <si>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</si>
  <si>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</si>
  <si>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</si>
  <si>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</si>
  <si>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</si>
  <si>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</si>
  <si>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</si>
  <si>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</si>
  <si>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</si>
  <si>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</si>
  <si>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</si>
  <si>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</si>
  <si>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</si>
  <si>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</si>
  <si>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</si>
  <si>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</si>
  <si>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</si>
  <si>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</si>
  <si>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</si>
  <si>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</si>
  <si>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</si>
  <si>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</si>
  <si>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</si>
  <si>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</si>
  <si>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</si>
  <si>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</si>
  <si>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</si>
  <si>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</si>
  <si>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</si>
  <si>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</si>
  <si>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</si>
  <si>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</si>
  <si>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</si>
  <si>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</si>
  <si>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</si>
  <si>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</si>
  <si>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</si>
  <si>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</si>
  <si>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</si>
  <si>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</si>
  <si>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</si>
  <si>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</si>
  <si>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</si>
  <si>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</si>
  <si>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</si>
  <si>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</si>
  <si>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</si>
  <si>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</si>
  <si>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</si>
  <si>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</si>
  <si>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</si>
  <si>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</si>
  <si>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</si>
  <si>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</si>
  <si>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</si>
  <si>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</si>
  <si>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</si>
  <si>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</si>
  <si>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</si>
  <si>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</si>
  <si>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</si>
  <si>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</si>
  <si>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</si>
  <si>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</si>
  <si>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</si>
  <si>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</si>
  <si>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</si>
  <si>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</si>
  <si>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</si>
  <si>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</si>
  <si>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</si>
  <si>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</si>
  <si>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</si>
  <si>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</si>
  <si>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</si>
  <si>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</si>
  <si>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</si>
  <si>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</si>
  <si>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</si>
  <si>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</si>
  <si>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</si>
  <si>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</si>
  <si>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</si>
  <si>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</si>
  <si>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</si>
  <si>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</si>
  <si>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</si>
  <si>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</si>
  <si>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</si>
  <si>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</si>
  <si>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</si>
  <si>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</si>
  <si>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</si>
  <si>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</si>
  <si>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</si>
  <si>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</si>
  <si>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</si>
  <si>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</si>
  <si>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</si>
  <si>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</si>
  <si>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</si>
  <si>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</si>
  <si>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</si>
  <si>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</si>
  <si>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</si>
  <si>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</si>
  <si>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</si>
  <si>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</si>
  <si>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</si>
  <si>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</si>
  <si>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</si>
  <si>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</si>
  <si>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</si>
  <si>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</si>
  <si>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</si>
  <si>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</si>
  <si>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</si>
  <si>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</si>
  <si>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</si>
  <si>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</si>
  <si>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</si>
  <si>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</si>
  <si>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</si>
  <si>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</si>
  <si>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</si>
  <si>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</si>
  <si>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</si>
  <si>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</si>
  <si>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</si>
  <si>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</si>
  <si>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</si>
  <si>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</si>
  <si>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</si>
  <si>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</si>
  <si>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</si>
  <si>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</si>
  <si>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</si>
  <si>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</si>
  <si>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</si>
  <si>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</si>
  <si>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</si>
  <si>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</si>
  <si>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</si>
  <si>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</si>
  <si>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</si>
  <si>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</si>
  <si>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</si>
  <si>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</si>
  <si>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</si>
  <si>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</si>
  <si>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</si>
  <si>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</si>
  <si>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</si>
  <si>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</si>
  <si>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</si>
  <si>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</si>
  <si>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</si>
  <si>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</si>
  <si>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</si>
  <si>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</si>
  <si>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</si>
  <si>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</si>
  <si>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</si>
  <si>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</si>
  <si>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</si>
  <si>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</si>
  <si>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</si>
  <si>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</si>
  <si>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</si>
  <si>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</si>
  <si>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</si>
  <si>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</si>
  <si>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</si>
  <si>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</si>
  <si>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</si>
  <si>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</si>
  <si>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</si>
  <si>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</si>
  <si>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</si>
  <si>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</si>
  <si>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</si>
  <si>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</si>
  <si>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</si>
  <si>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</si>
  <si>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</si>
  <si>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</si>
  <si>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</si>
  <si>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</si>
  <si>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</si>
  <si>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</si>
  <si>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</si>
  <si>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</si>
  <si>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</si>
  <si>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</si>
  <si>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</si>
  <si>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</si>
  <si>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</si>
  <si>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</si>
  <si>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</si>
  <si>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</si>
  <si>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</si>
  <si>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</si>
  <si>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</si>
  <si>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</si>
  <si>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</si>
  <si>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</si>
  <si>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</si>
  <si>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</si>
  <si>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</si>
  <si>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</si>
  <si>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</si>
  <si>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</si>
  <si>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</si>
  <si>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</si>
  <si>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</si>
  <si>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</si>
  <si>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</si>
  <si>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</si>
  <si>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</si>
  <si>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</si>
  <si>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</si>
  <si>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</si>
  <si>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</si>
  <si>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</si>
  <si>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</si>
  <si>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</si>
  <si>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</si>
  <si>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</si>
  <si>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</si>
  <si>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</si>
  <si>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</si>
  <si>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</si>
  <si>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</si>
  <si>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</si>
  <si>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</si>
  <si>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</si>
  <si>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</si>
  <si>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</si>
  <si>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</si>
  <si>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</si>
  <si>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</si>
  <si>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</si>
  <si>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</si>
  <si>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</si>
  <si>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</si>
  <si>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</si>
  <si>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</si>
  <si>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</si>
  <si>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</si>
  <si>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</si>
  <si>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</si>
  <si>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</si>
  <si>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</si>
  <si>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</si>
  <si>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</si>
  <si>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</si>
  <si>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</si>
  <si>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</si>
  <si>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</si>
  <si>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</si>
  <si>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</si>
  <si>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</si>
  <si>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</si>
  <si>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</si>
  <si>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</si>
  <si>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</si>
  <si>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</si>
  <si>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</si>
  <si>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</si>
  <si>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</si>
  <si>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</si>
  <si>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</si>
  <si>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</si>
  <si>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</si>
  <si>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</si>
  <si>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</si>
  <si>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</si>
  <si>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</si>
  <si>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</si>
  <si>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</si>
  <si>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</si>
  <si>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</si>
  <si>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</si>
  <si>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</si>
  <si>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</si>
  <si>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</si>
  <si>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</si>
  <si>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</si>
  <si>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</si>
  <si>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</si>
  <si>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</si>
  <si>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</si>
  <si>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</si>
  <si>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</si>
  <si>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</si>
  <si>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</si>
  <si>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</si>
  <si>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</si>
  <si>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</si>
  <si>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</si>
  <si>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</si>
  <si>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</si>
  <si>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</si>
  <si>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</si>
  <si>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</si>
  <si>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</si>
  <si>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</si>
  <si>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</si>
  <si>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</si>
  <si>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</si>
  <si>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</si>
  <si>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</si>
  <si>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</si>
  <si>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</si>
  <si>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</si>
  <si>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</si>
  <si>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</si>
  <si>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</si>
  <si>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</si>
  <si>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</si>
  <si>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</si>
  <si>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</si>
  <si>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</si>
  <si>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</si>
  <si>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</si>
  <si>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</si>
  <si>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</si>
  <si>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</si>
  <si>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</si>
  <si>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</si>
  <si>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</si>
  <si>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</si>
  <si>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</si>
  <si>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</si>
  <si>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</si>
  <si>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</si>
  <si>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</si>
  <si>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</si>
  <si>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</si>
  <si>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</si>
  <si>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</si>
  <si>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</si>
  <si>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</si>
  <si>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</si>
  <si>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</si>
  <si>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</si>
  <si>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</si>
  <si>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</si>
  <si>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</si>
  <si>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</si>
  <si>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</si>
  <si>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</si>
  <si>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</si>
  <si>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</si>
  <si>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</si>
  <si>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</si>
  <si>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</si>
  <si>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</si>
  <si>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</si>
  <si>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</si>
  <si>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</si>
  <si>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</si>
  <si>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</si>
  <si>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</si>
  <si>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</si>
  <si>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</si>
  <si>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</si>
  <si>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</si>
  <si>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</si>
  <si>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</si>
  <si>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</si>
  <si>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</si>
  <si>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</si>
  <si>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</si>
  <si>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</si>
  <si>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</si>
  <si>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</si>
  <si>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</si>
  <si>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</si>
  <si>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</si>
  <si>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</si>
  <si>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</si>
  <si>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</si>
  <si>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</si>
  <si>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</si>
  <si>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</si>
  <si>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</si>
  <si>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</si>
  <si>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</si>
  <si>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</si>
  <si>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</si>
  <si>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</si>
  <si>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</si>
  <si>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</si>
  <si>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</si>
  <si>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</si>
  <si>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</si>
  <si>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</si>
  <si>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</si>
  <si>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</si>
  <si>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</si>
  <si>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</si>
  <si>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</si>
  <si>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</si>
  <si>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</si>
  <si>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</si>
  <si>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</si>
  <si>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</si>
  <si>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</si>
  <si>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</si>
  <si>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</si>
  <si>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</si>
  <si>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</si>
  <si>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</si>
  <si>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</si>
  <si>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</si>
  <si>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</si>
  <si>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</si>
  <si>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</si>
  <si>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</si>
  <si>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</si>
  <si>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</si>
  <si>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</si>
  <si>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</si>
  <si>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</si>
  <si>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</si>
  <si>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</si>
  <si>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</si>
  <si>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</si>
  <si>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</si>
  <si>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</si>
  <si>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</si>
  <si>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</si>
  <si>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</si>
  <si>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</si>
  <si>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</si>
  <si>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</si>
  <si>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</si>
  <si>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</si>
  <si>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</si>
  <si>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</si>
  <si>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</si>
  <si>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</si>
  <si>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</si>
  <si>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</si>
  <si>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</si>
  <si>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</si>
  <si>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</si>
  <si>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</si>
  <si>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</si>
  <si>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</si>
  <si>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</si>
  <si>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</si>
  <si>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</si>
  <si>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</si>
  <si>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</si>
  <si>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</si>
  <si>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</si>
  <si>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</si>
  <si>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</si>
  <si>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</si>
  <si>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</si>
  <si>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</si>
  <si>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</si>
  <si>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</si>
  <si>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</si>
  <si>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</si>
  <si>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</si>
  <si>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</si>
  <si>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</si>
  <si>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</si>
  <si>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</si>
  <si>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</si>
  <si>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</si>
  <si>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</si>
  <si>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</si>
  <si>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</si>
  <si>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</si>
  <si>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</si>
  <si>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</si>
  <si>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</si>
  <si>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</si>
  <si>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</si>
  <si>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</si>
  <si>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</si>
  <si>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</si>
  <si>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</si>
  <si>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</si>
  <si>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</si>
  <si>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</si>
  <si>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</si>
  <si>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</si>
  <si>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</si>
  <si>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</si>
  <si>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</si>
  <si>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</si>
  <si>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</si>
  <si>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</si>
  <si>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</si>
  <si>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</si>
  <si>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</si>
  <si>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</si>
  <si>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</si>
  <si>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</si>
  <si>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</si>
  <si>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</si>
  <si>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</si>
  <si>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</si>
  <si>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</si>
  <si>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</si>
  <si>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</si>
  <si>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</si>
  <si>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</si>
  <si>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</si>
  <si>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</si>
  <si>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</si>
  <si>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</si>
  <si>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</si>
  <si>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</si>
  <si>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</si>
  <si>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</si>
  <si>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</si>
  <si>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</si>
  <si>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</si>
  <si>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</si>
  <si>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</si>
  <si>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</si>
  <si>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</si>
  <si>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</si>
  <si>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</si>
  <si>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</si>
  <si>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</si>
  <si>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</si>
  <si>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</si>
  <si>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</si>
  <si>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</si>
  <si>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</si>
  <si>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</si>
  <si>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</si>
  <si>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</si>
  <si>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</si>
  <si>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</si>
  <si>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</si>
  <si>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</si>
  <si>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</si>
  <si>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</si>
  <si>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</si>
  <si>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</si>
  <si>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</si>
  <si>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</si>
  <si>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</si>
  <si>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</si>
  <si>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</si>
  <si>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</si>
  <si>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</si>
  <si>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</si>
  <si>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</si>
  <si>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</si>
  <si>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</si>
  <si>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</si>
  <si>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</si>
  <si>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</si>
  <si>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</si>
  <si>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</si>
  <si>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</si>
  <si>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</si>
  <si>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</si>
  <si>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</si>
  <si>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</si>
  <si>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</si>
  <si>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</si>
  <si>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</si>
  <si>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</si>
  <si>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</si>
  <si>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</si>
  <si>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</si>
  <si>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</si>
  <si>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</si>
  <si>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</si>
  <si>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</si>
  <si>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</si>
  <si>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</si>
  <si>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</si>
  <si>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</si>
  <si>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</si>
  <si>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</si>
  <si>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</si>
  <si>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</si>
  <si>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</si>
  <si>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</si>
  <si>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</si>
  <si>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</si>
  <si>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</si>
  <si>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</si>
  <si>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</si>
  <si>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</si>
  <si>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</si>
  <si>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</si>
  <si>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</si>
  <si>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</si>
  <si>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</si>
  <si>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</si>
  <si>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</si>
  <si>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</si>
  <si>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</si>
  <si>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</si>
  <si>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</si>
  <si>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</si>
  <si>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</si>
  <si>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</si>
  <si>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</si>
  <si>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</si>
  <si>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</si>
  <si>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</si>
  <si>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</si>
  <si>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</si>
  <si>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</si>
  <si>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</si>
  <si>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</si>
  <si>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</si>
  <si>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</si>
  <si>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</si>
  <si>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</si>
  <si>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</si>
  <si>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</si>
  <si>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</si>
  <si>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</si>
  <si>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</si>
  <si>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</si>
  <si>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</si>
  <si>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</si>
  <si>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</si>
  <si>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</si>
  <si>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</si>
  <si>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</si>
  <si>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</si>
  <si>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</si>
  <si>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</si>
  <si>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</si>
  <si>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</si>
  <si>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</si>
  <si>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</si>
  <si>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</si>
  <si>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</si>
  <si>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</si>
  <si>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</si>
  <si>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</si>
  <si>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</si>
  <si>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</si>
  <si>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</si>
  <si>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</si>
  <si>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</si>
  <si>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</si>
  <si>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</si>
  <si>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</si>
  <si>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</si>
  <si>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</si>
  <si>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</si>
  <si>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</si>
  <si>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</si>
  <si>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</si>
  <si>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</si>
  <si>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</si>
  <si>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</si>
  <si>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</si>
  <si>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</si>
  <si>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</si>
  <si>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</si>
  <si>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</si>
  <si>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</si>
  <si>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</si>
  <si>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</si>
  <si>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</si>
  <si>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</si>
  <si>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</si>
  <si>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</si>
  <si>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</si>
  <si>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</si>
  <si>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</si>
  <si>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</si>
  <si>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</si>
  <si>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</si>
  <si>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</si>
  <si>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</si>
  <si>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</si>
  <si>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</si>
  <si>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</si>
  <si>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</si>
  <si>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</si>
  <si>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</si>
  <si>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</si>
  <si>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</si>
  <si>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</si>
  <si>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</si>
  <si>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</si>
  <si>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</si>
  <si>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</si>
  <si>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</si>
  <si>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</si>
  <si>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</si>
  <si>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</si>
  <si>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</si>
  <si>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</si>
  <si>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</si>
  <si>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</si>
  <si>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</si>
  <si>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</si>
  <si>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</si>
  <si>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</si>
  <si>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</si>
  <si>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</si>
  <si>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</si>
  <si>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</si>
  <si>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</si>
  <si>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</si>
  <si>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</si>
  <si>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</si>
  <si>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</si>
  <si>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</si>
  <si>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</si>
  <si>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</si>
  <si>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</si>
  <si>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</si>
  <si>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</si>
  <si>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</si>
  <si>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</si>
  <si>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</si>
  <si>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</si>
  <si>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</si>
  <si>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</si>
  <si>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</si>
  <si>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</si>
  <si>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</si>
  <si>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</si>
  <si>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</si>
  <si>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</si>
  <si>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</si>
  <si>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</si>
  <si>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</si>
  <si>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</si>
  <si>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</si>
  <si>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</si>
  <si>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</si>
  <si>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</si>
  <si>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</si>
  <si>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</si>
  <si>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</si>
  <si>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</si>
  <si>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</si>
  <si>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</si>
  <si>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</si>
  <si>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</si>
  <si>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</si>
  <si>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</si>
  <si>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</si>
  <si>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</si>
  <si>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</si>
  <si>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</si>
  <si>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</si>
  <si>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</si>
  <si>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</si>
  <si>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</si>
  <si>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</si>
  <si>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</si>
  <si>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</si>
  <si>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</si>
  <si>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</si>
  <si>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</si>
  <si>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</si>
  <si>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</si>
  <si>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</si>
  <si>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</si>
  <si>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</si>
  <si>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</si>
  <si>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</si>
  <si>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</si>
  <si>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</si>
  <si>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</si>
  <si>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</si>
  <si>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</si>
  <si>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</si>
  <si>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</si>
  <si>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</si>
  <si>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</si>
  <si>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</si>
  <si>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</si>
  <si>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</si>
  <si>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</si>
  <si>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</si>
  <si>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</si>
  <si>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</si>
  <si>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</si>
  <si>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</si>
  <si>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</si>
  <si>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</si>
  <si>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</si>
  <si>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</si>
  <si>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</si>
  <si>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</si>
  <si>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</si>
  <si>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</si>
  <si>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</si>
  <si>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</si>
  <si>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</si>
  <si>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</si>
  <si>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</si>
  <si>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</si>
  <si>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</si>
  <si>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</si>
  <si>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</si>
  <si>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</si>
  <si>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</si>
  <si>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</si>
  <si>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</si>
  <si>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</si>
  <si>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</si>
  <si>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</si>
  <si>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</si>
  <si>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</si>
  <si>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</si>
  <si>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</si>
  <si>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</si>
  <si>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</si>
  <si>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</si>
  <si>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</si>
  <si>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</si>
  <si>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</si>
  <si>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</si>
  <si>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</si>
  <si>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</si>
  <si>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</si>
  <si>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</si>
  <si>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</si>
  <si>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</si>
  <si>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</si>
  <si>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</si>
  <si>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</si>
  <si>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</si>
  <si>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</si>
  <si>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</si>
  <si>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</si>
  <si>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</si>
  <si>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</si>
  <si>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</si>
  <si>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</si>
  <si>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</si>
  <si>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</si>
  <si>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</si>
  <si>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</si>
  <si>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</si>
  <si>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</si>
  <si>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</si>
  <si>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</si>
  <si>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</si>
  <si>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</si>
  <si>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</si>
  <si>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</si>
  <si>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</si>
  <si>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</si>
  <si>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</si>
  <si>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</si>
  <si>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</si>
  <si>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</si>
  <si>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</si>
  <si>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</si>
  <si>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</si>
  <si>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</si>
  <si>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</si>
  <si>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</si>
  <si>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</si>
  <si>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</si>
  <si>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</si>
  <si>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</si>
  <si>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</si>
  <si>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</si>
  <si>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</si>
  <si>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</si>
  <si>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</si>
  <si>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</si>
  <si>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</si>
  <si>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</si>
  <si>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</si>
  <si>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</si>
  <si>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</si>
  <si>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</si>
  <si>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</si>
  <si>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</si>
  <si>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</si>
  <si>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</si>
  <si>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</si>
  <si>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</si>
  <si>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</si>
  <si>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</si>
  <si>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</si>
  <si>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</si>
  <si>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</si>
  <si>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</si>
  <si>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</si>
  <si>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</si>
  <si>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</si>
  <si>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</si>
  <si>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</si>
  <si>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</si>
  <si>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</si>
  <si>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</si>
  <si>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</si>
  <si>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</si>
  <si>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</si>
  <si>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</si>
  <si>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</si>
  <si>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</si>
  <si>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</si>
  <si>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</si>
  <si>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</si>
  <si>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</si>
  <si>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</si>
  <si>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</si>
  <si>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</si>
  <si>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</si>
  <si>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</si>
  <si>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</si>
  <si>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</si>
  <si>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</si>
  <si>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</si>
  <si>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</si>
  <si>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</si>
  <si>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</si>
  <si>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</si>
  <si>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</si>
  <si>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</si>
  <si>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</si>
  <si>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</si>
  <si>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</si>
  <si>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</si>
  <si>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</si>
  <si>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</si>
  <si>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</si>
  <si>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</si>
  <si>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</si>
  <si>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</si>
  <si>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</si>
  <si>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</si>
  <si>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</si>
  <si>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</si>
  <si>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</si>
  <si>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</si>
  <si>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</si>
  <si>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</si>
  <si>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</si>
  <si>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</si>
  <si>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</si>
  <si>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</si>
  <si>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</si>
  <si>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</si>
  <si>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</si>
  <si>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</si>
  <si>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</si>
  <si>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</si>
  <si>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</si>
  <si>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</si>
  <si>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</si>
  <si>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</si>
  <si>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</si>
  <si>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</si>
  <si>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</si>
  <si>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</si>
  <si>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</si>
  <si>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</si>
  <si>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</si>
  <si>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</si>
  <si>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</si>
  <si>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</si>
  <si>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</si>
  <si>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</si>
  <si>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</si>
  <si>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</si>
  <si>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</si>
  <si>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</si>
  <si>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</si>
  <si>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</si>
  <si>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</si>
  <si>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</si>
  <si>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</si>
  <si>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</si>
  <si>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</si>
  <si>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</si>
  <si>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</si>
  <si>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</si>
  <si>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</si>
  <si>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</si>
  <si>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</si>
  <si>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</si>
  <si>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</si>
  <si>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</si>
  <si>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</si>
  <si>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</si>
  <si>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</si>
  <si>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</si>
  <si>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</si>
  <si>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</si>
  <si>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</si>
  <si>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</si>
  <si>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</si>
  <si>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</si>
  <si>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</si>
  <si>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</si>
  <si>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</si>
  <si>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</si>
  <si>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</si>
  <si>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</si>
  <si>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</si>
  <si>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</si>
  <si>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</si>
  <si>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</si>
  <si>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</si>
  <si>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</si>
  <si>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</si>
  <si>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</si>
  <si>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</si>
  <si>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</si>
  <si>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</si>
  <si>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</si>
  <si>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</si>
  <si>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</si>
  <si>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</si>
  <si>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</si>
  <si>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</si>
  <si>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</si>
  <si>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</si>
  <si>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</si>
  <si>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</si>
  <si>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</si>
  <si>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</si>
  <si>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</si>
  <si>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</si>
  <si>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</si>
  <si>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</si>
  <si>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</si>
  <si>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</si>
  <si>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</si>
  <si>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</si>
  <si>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</si>
  <si>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</si>
  <si>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</si>
  <si>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</si>
  <si>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</si>
  <si>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</si>
  <si>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</si>
  <si>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</si>
  <si>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</si>
  <si>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</si>
  <si>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</si>
  <si>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</si>
  <si>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</si>
  <si>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</si>
  <si>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</si>
  <si>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</si>
  <si>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</si>
  <si>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</si>
  <si>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</si>
  <si>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</si>
  <si>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</si>
  <si>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</si>
  <si>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</si>
  <si>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</si>
  <si>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</si>
  <si>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</si>
  <si>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</si>
  <si>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</si>
  <si>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</si>
  <si>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</si>
  <si>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</si>
  <si>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</si>
  <si>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</si>
  <si>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</si>
  <si>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</si>
  <si>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</si>
  <si>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</si>
  <si>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</si>
  <si>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</si>
  <si>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</si>
  <si>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</si>
  <si>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</si>
  <si>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</si>
  <si>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</si>
  <si>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</si>
  <si>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</si>
  <si>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</si>
  <si>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</si>
  <si>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</si>
  <si>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</si>
  <si>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</si>
  <si>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</si>
  <si>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</si>
  <si>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</si>
  <si>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</si>
  <si>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</si>
  <si>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</si>
  <si>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</si>
  <si>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</si>
  <si>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</si>
  <si>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</si>
  <si>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</si>
  <si>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</si>
  <si>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</si>
  <si>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</si>
  <si>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</si>
  <si>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</si>
  <si>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</si>
  <si>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</si>
  <si>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</si>
  <si>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</si>
  <si>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</si>
  <si>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</si>
  <si>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</si>
  <si>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</si>
  <si>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</si>
  <si>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</si>
  <si>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</si>
  <si>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</si>
  <si>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</si>
  <si>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</si>
  <si>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</si>
  <si>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</si>
  <si>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</si>
  <si>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</si>
  <si>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</si>
  <si>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</si>
  <si>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</si>
  <si>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</si>
  <si>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</si>
  <si>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</si>
  <si>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</si>
  <si>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</si>
  <si>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</si>
  <si>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</si>
  <si>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</si>
  <si>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</si>
  <si>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</si>
  <si>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</si>
  <si>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</si>
  <si>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</si>
  <si>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</si>
  <si>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</si>
  <si>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</si>
  <si>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</si>
  <si>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</si>
  <si>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</si>
  <si>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</si>
  <si>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</si>
  <si>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</si>
  <si>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</si>
  <si>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</si>
  <si>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</si>
  <si>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</si>
  <si>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</si>
  <si>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</si>
  <si>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</si>
  <si>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</si>
  <si>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</si>
  <si>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</si>
  <si>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</si>
  <si>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</si>
  <si>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</si>
  <si>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</si>
  <si>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</si>
  <si>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</si>
  <si>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</si>
  <si>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</si>
  <si>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</si>
  <si>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</si>
  <si>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</si>
  <si>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</si>
  <si>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</si>
  <si>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</si>
  <si>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</si>
  <si>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</si>
  <si>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</si>
  <si>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</si>
  <si>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</si>
  <si>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</si>
  <si>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</si>
  <si>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</si>
  <si>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</si>
  <si>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</si>
  <si>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</si>
  <si>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</si>
  <si>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</si>
  <si>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</si>
  <si>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</si>
  <si>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</si>
  <si>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</si>
  <si>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</si>
  <si>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</si>
  <si>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</si>
  <si>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</si>
  <si>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</si>
  <si>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</si>
  <si>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</si>
  <si>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</si>
  <si>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</si>
  <si>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</si>
  <si>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</si>
  <si>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</si>
  <si>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</si>
  <si>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</si>
  <si>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</si>
  <si>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</si>
  <si>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</si>
  <si>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</si>
  <si>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</si>
  <si>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</si>
  <si>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</si>
  <si>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</si>
  <si>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</si>
  <si>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</si>
  <si>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</si>
  <si>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</si>
  <si>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</si>
  <si>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</si>
  <si>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</si>
  <si>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</si>
  <si>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</si>
  <si>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</si>
  <si>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</si>
  <si>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</si>
  <si>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</si>
  <si>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</si>
  <si>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</si>
  <si>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</si>
  <si>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</si>
  <si>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</si>
  <si>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</si>
  <si>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</si>
  <si>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</si>
  <si>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</si>
  <si>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</si>
  <si>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</si>
  <si>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</si>
  <si>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</si>
  <si>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</si>
  <si>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</si>
  <si>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</si>
  <si>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</si>
  <si>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</si>
  <si>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</si>
  <si>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</si>
  <si>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</si>
  <si>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</si>
  <si>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</si>
  <si>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</si>
  <si>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</si>
  <si>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</si>
  <si>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</si>
  <si>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</si>
  <si>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</si>
  <si>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</si>
  <si>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</si>
  <si>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</si>
  <si>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</si>
  <si>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</si>
  <si>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</si>
  <si>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</si>
  <si>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</si>
  <si>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</si>
  <si>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</si>
  <si>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</si>
  <si>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</si>
  <si>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</si>
  <si>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</si>
  <si>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</si>
  <si>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</si>
  <si>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</si>
  <si>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</si>
  <si>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</si>
  <si>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</si>
  <si>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</si>
  <si>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</si>
  <si>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</si>
  <si>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</si>
  <si>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</si>
  <si>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</si>
  <si>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</si>
  <si>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</si>
  <si>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</si>
  <si>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</si>
  <si>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</si>
  <si>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</si>
  <si>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</si>
  <si>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</si>
  <si>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</si>
  <si>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</si>
  <si>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</si>
  <si>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</si>
  <si>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</si>
  <si>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</si>
  <si>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</si>
  <si>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</si>
  <si>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</si>
  <si>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</si>
  <si>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</si>
  <si>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</si>
  <si>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</si>
  <si>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</si>
  <si>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</si>
  <si>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</si>
  <si>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</si>
  <si>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</si>
  <si>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</si>
  <si>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</si>
  <si>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</si>
  <si>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</si>
  <si>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</si>
  <si>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</si>
  <si>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</si>
  <si>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</si>
  <si>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</si>
  <si>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</si>
  <si>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</si>
  <si>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</si>
  <si>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</si>
  <si>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</si>
  <si>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</si>
  <si>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</si>
  <si>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</si>
  <si>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</si>
  <si>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</si>
  <si>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</si>
  <si>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</si>
  <si>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</si>
  <si>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</si>
  <si>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</si>
  <si>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</si>
  <si>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</si>
  <si>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</si>
  <si>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</si>
  <si>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</si>
  <si>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</si>
  <si>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</si>
  <si>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</si>
  <si>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</si>
  <si>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</si>
  <si>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</si>
  <si>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</si>
  <si>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</si>
  <si>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</si>
  <si>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</si>
  <si>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</si>
  <si>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</si>
  <si>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</si>
  <si>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</si>
  <si>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</si>
  <si>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</si>
  <si>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</si>
  <si>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</si>
  <si>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</si>
  <si>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</si>
  <si>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</si>
  <si>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</si>
  <si>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</si>
  <si>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</si>
  <si>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</si>
  <si>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</si>
  <si>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</si>
  <si>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</si>
  <si>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</si>
  <si>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</si>
  <si>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</si>
  <si>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</si>
  <si>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</si>
  <si>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</si>
  <si>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</si>
  <si>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</si>
  <si>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</si>
  <si>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</si>
  <si>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</si>
  <si>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</si>
  <si>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</si>
  <si>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</si>
  <si>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</si>
  <si>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</si>
  <si>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</si>
  <si>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</si>
  <si>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</si>
  <si>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</si>
  <si>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</si>
  <si>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</si>
  <si>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</si>
  <si>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</si>
  <si>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</si>
  <si>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</si>
  <si>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</si>
  <si>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</si>
  <si>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</si>
  <si>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</si>
  <si>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</si>
  <si>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</si>
  <si>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</si>
  <si>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</si>
  <si>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</si>
  <si>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</si>
  <si>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</si>
  <si>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</si>
  <si>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</si>
  <si>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</si>
  <si>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</si>
  <si>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</si>
  <si>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</si>
  <si>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</si>
  <si>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</si>
  <si>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</si>
  <si>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</si>
  <si>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</si>
  <si>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</si>
  <si>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</si>
  <si>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</si>
  <si>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</si>
  <si>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</si>
  <si>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</si>
  <si>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</si>
  <si>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</si>
  <si>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</si>
  <si>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</si>
  <si>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</si>
  <si>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</si>
  <si>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</si>
  <si>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</si>
  <si>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</si>
  <si>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</si>
  <si>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</si>
  <si>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</si>
  <si>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</si>
  <si>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</si>
  <si>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</si>
  <si>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</si>
  <si>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</si>
  <si>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</si>
  <si>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</si>
  <si>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</si>
  <si>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</si>
  <si>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</si>
  <si>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</si>
  <si>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</si>
  <si>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</si>
  <si>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</si>
  <si>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</si>
  <si>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</si>
  <si>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</si>
  <si>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</si>
  <si>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</si>
  <si>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</si>
  <si>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</si>
  <si>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</si>
  <si>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</si>
  <si>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</si>
  <si>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</si>
  <si>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</si>
  <si>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</si>
  <si>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</si>
  <si>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</si>
  <si>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</si>
  <si>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</si>
  <si>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</si>
  <si>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</si>
  <si>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</si>
  <si>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</si>
  <si>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</si>
  <si>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</si>
  <si>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</si>
  <si>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</si>
  <si>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</si>
  <si>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</si>
  <si>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</si>
  <si>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</si>
  <si>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</si>
  <si>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</si>
  <si>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</si>
  <si>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</si>
  <si>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</si>
  <si>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</si>
  <si>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</si>
  <si>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</si>
  <si>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</si>
  <si>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</si>
  <si>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</si>
  <si>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</si>
  <si>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</si>
  <si>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</si>
  <si>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</si>
  <si>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</si>
  <si>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</si>
  <si>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</si>
  <si>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</si>
  <si>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</si>
  <si>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</si>
  <si>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</si>
  <si>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</si>
  <si>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</si>
  <si>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</si>
  <si>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</si>
  <si>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</si>
  <si>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</si>
  <si>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</si>
  <si>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</si>
  <si>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</si>
  <si>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</si>
  <si>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</si>
  <si>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</si>
  <si>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</si>
  <si>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</si>
  <si>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</si>
  <si>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</si>
  <si>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</si>
  <si>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</si>
  <si>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</si>
  <si>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</si>
  <si>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</si>
  <si>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</si>
  <si>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</si>
  <si>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</si>
  <si>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</si>
  <si>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</si>
  <si>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</si>
  <si>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</si>
  <si>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</si>
  <si>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</si>
  <si>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</si>
  <si>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</si>
  <si>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</si>
  <si>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</si>
  <si>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</si>
  <si>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</si>
  <si>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</si>
  <si>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</si>
  <si>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</si>
  <si>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</si>
  <si>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</si>
  <si>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</si>
  <si>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</si>
  <si>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</si>
  <si>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</si>
  <si>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</si>
  <si>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</si>
  <si>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</si>
  <si>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</si>
  <si>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</si>
  <si>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</si>
  <si>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</si>
  <si>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</si>
  <si>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</si>
  <si>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</si>
  <si>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</si>
  <si>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</si>
  <si>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</si>
  <si>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</si>
  <si>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</si>
  <si>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</si>
  <si>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</si>
  <si>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</si>
  <si>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</si>
  <si>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</si>
  <si>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</si>
  <si>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</si>
  <si>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</si>
  <si>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</si>
  <si>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</si>
  <si>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</si>
  <si>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</si>
  <si>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</si>
  <si>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</si>
  <si>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</si>
  <si>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</si>
  <si>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</si>
  <si>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</si>
  <si>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</si>
  <si>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</si>
  <si>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</si>
  <si>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</si>
  <si>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</si>
  <si>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</si>
  <si>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</si>
  <si>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</si>
  <si>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</si>
  <si>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</si>
  <si>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</si>
  <si>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</si>
  <si>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</si>
  <si>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</si>
  <si>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</si>
  <si>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</si>
  <si>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</si>
  <si>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</si>
  <si>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</si>
  <si>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</si>
  <si>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</si>
  <si>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</si>
  <si>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</si>
  <si>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</si>
  <si>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</si>
  <si>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</si>
  <si>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</si>
  <si>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</si>
  <si>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</si>
  <si>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</si>
  <si>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</si>
  <si>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</si>
  <si>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</si>
  <si>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</si>
  <si>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</si>
  <si>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</si>
  <si>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</si>
  <si>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</si>
  <si>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</si>
  <si>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</si>
  <si>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</si>
  <si>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</si>
  <si>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</si>
  <si>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</si>
  <si>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</si>
  <si>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</si>
  <si>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</si>
  <si>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</si>
  <si>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</si>
  <si>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</si>
  <si>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</si>
  <si>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</si>
  <si>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</si>
  <si>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</si>
  <si>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</si>
  <si>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</si>
  <si>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</si>
  <si>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</si>
  <si>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</si>
  <si>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</si>
  <si>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</si>
  <si>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</si>
  <si>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</si>
  <si>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</si>
  <si>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</si>
  <si>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</si>
  <si>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</si>
  <si>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</si>
  <si>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</si>
  <si>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</si>
  <si>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</si>
  <si>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</si>
  <si>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</si>
  <si>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</si>
  <si>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</si>
  <si>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</si>
  <si>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</si>
  <si>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</si>
  <si>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</si>
  <si>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</si>
  <si>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</si>
  <si>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</si>
  <si>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</si>
  <si>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</si>
  <si>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</si>
  <si>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</si>
  <si>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</si>
  <si>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</si>
  <si>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</si>
  <si>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</si>
  <si>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</si>
  <si>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</si>
  <si>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</si>
  <si>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</si>
  <si>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</si>
  <si>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</si>
  <si>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</si>
  <si>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</si>
  <si>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</si>
  <si>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</si>
  <si>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</si>
  <si>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</si>
  <si>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</si>
  <si>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</si>
  <si>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</si>
  <si>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</si>
  <si>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</si>
  <si>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</si>
  <si>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</si>
  <si>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</si>
  <si>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</si>
  <si>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</si>
  <si>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</si>
  <si>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</si>
  <si>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</si>
  <si>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</si>
  <si>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</si>
  <si>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</si>
  <si>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</si>
  <si>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</si>
  <si>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</si>
  <si>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</si>
  <si>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</si>
  <si>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</si>
  <si>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</si>
  <si>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</si>
  <si>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</si>
  <si>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</si>
  <si>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</si>
  <si>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</si>
  <si>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</si>
  <si>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</si>
  <si>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</si>
  <si>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</si>
  <si>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</si>
  <si>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</si>
  <si>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</si>
  <si>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</si>
  <si>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</si>
  <si>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</si>
  <si>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</si>
  <si>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</si>
  <si>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</si>
  <si>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</si>
  <si>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</si>
  <si>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</si>
  <si>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</si>
  <si>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</si>
  <si>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</si>
  <si>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</si>
  <si>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</si>
  <si>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</si>
  <si>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</si>
  <si>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</si>
  <si>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</si>
  <si>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</si>
  <si>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</si>
  <si>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</si>
  <si>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</si>
  <si>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</si>
  <si>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</si>
  <si>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</si>
  <si>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</si>
  <si>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</si>
  <si>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</si>
  <si>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</si>
  <si>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</si>
  <si>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</si>
  <si>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</si>
  <si>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</si>
  <si>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</si>
  <si>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</si>
  <si>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</si>
  <si>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</si>
  <si>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</si>
  <si>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</si>
  <si>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</si>
  <si>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</si>
  <si>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</si>
  <si>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</si>
  <si>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</si>
  <si>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</si>
  <si>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</si>
  <si>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</si>
  <si>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</si>
  <si>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</si>
  <si>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</si>
  <si>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</si>
  <si>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</si>
  <si>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</si>
  <si>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</si>
  <si>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</si>
  <si>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</si>
  <si>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</si>
  <si>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</si>
  <si>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</si>
  <si>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</si>
  <si>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</si>
  <si>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</si>
  <si>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</si>
  <si>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</si>
  <si>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</si>
  <si>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</si>
  <si>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</si>
  <si>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</si>
  <si>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</si>
  <si>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</si>
  <si>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</si>
  <si>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</si>
  <si>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</si>
  <si>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</si>
  <si>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</si>
  <si>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</si>
  <si>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</si>
  <si>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</si>
  <si>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</si>
  <si>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</si>
  <si>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</si>
  <si>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</si>
  <si>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</si>
  <si>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</si>
  <si>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</si>
  <si>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</si>
  <si>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</si>
  <si>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</si>
  <si>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</si>
  <si>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</si>
  <si>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</si>
  <si>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</si>
  <si>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</si>
  <si>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</si>
  <si>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</si>
  <si>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</si>
  <si>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</si>
  <si>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</si>
  <si>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</si>
  <si>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</si>
  <si>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</si>
  <si>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</si>
  <si>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</si>
  <si>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</si>
  <si>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</si>
  <si>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</si>
  <si>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</si>
  <si>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</si>
  <si>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</si>
  <si>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</si>
  <si>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</si>
  <si>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</si>
  <si>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</si>
  <si>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</si>
  <si>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</si>
  <si>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</si>
  <si>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</si>
  <si>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</si>
  <si>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</si>
  <si>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</si>
  <si>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</si>
  <si>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</si>
  <si>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</si>
  <si>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</si>
  <si>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</si>
  <si>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</si>
  <si>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</si>
  <si>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</si>
  <si>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</si>
  <si>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</si>
  <si>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</si>
  <si>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</si>
  <si>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</si>
  <si>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</si>
  <si>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</si>
  <si>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</si>
  <si>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</si>
  <si>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</si>
  <si>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</si>
  <si>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</si>
  <si>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</si>
  <si>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</si>
  <si>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</si>
  <si>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</si>
  <si>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</si>
  <si>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</si>
  <si>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</si>
  <si>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</si>
  <si>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</si>
  <si>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</si>
  <si>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</si>
  <si>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</si>
  <si>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</si>
  <si>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</si>
  <si>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</si>
  <si>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</si>
  <si>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</si>
  <si>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</si>
  <si>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</si>
  <si>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</si>
  <si>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</si>
  <si>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</si>
  <si>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</si>
  <si>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</si>
  <si>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</si>
  <si>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</si>
  <si>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</si>
  <si>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</si>
  <si>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</si>
  <si>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</si>
  <si>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</si>
  <si>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</si>
  <si>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</si>
  <si>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</si>
  <si>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</si>
  <si>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</si>
  <si>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</si>
  <si>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</si>
  <si>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</si>
  <si>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</si>
  <si>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</si>
  <si>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</si>
  <si>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</si>
  <si>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</si>
  <si>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</si>
  <si>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</si>
  <si>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</si>
  <si>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</si>
  <si>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</si>
  <si>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</si>
  <si>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</si>
  <si>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</si>
  <si>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</si>
  <si>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</si>
  <si>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</si>
  <si>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</si>
  <si>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</si>
  <si>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</si>
  <si>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</si>
  <si>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</si>
  <si>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</si>
  <si>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</si>
  <si>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</si>
  <si>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</si>
  <si>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</si>
  <si>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</si>
  <si>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</si>
  <si>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</si>
  <si>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</si>
  <si>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</si>
  <si>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</si>
  <si>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</si>
  <si>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</si>
  <si>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</si>
  <si>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</si>
  <si>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</si>
  <si>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</si>
  <si>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</si>
  <si>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</si>
  <si>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</si>
  <si>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</si>
  <si>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</si>
  <si>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</si>
  <si>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</si>
  <si>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</si>
  <si>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</si>
  <si>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</si>
  <si>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</si>
  <si>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</si>
  <si>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</si>
  <si>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</si>
  <si>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</si>
  <si>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</si>
  <si>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</si>
  <si>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</si>
  <si>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</si>
  <si>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</si>
  <si>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</si>
  <si>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</si>
  <si>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</si>
  <si>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</si>
  <si>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</si>
  <si>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</si>
  <si>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</si>
  <si>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</si>
  <si>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</si>
  <si>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</si>
  <si>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</si>
  <si>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</si>
  <si>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</si>
  <si>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</si>
  <si>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</si>
  <si>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</si>
  <si>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</si>
  <si>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</si>
  <si>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</si>
  <si>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</si>
  <si>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</si>
  <si>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</si>
  <si>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</si>
  <si>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</si>
  <si>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</si>
  <si>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</si>
  <si>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</si>
  <si>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</si>
  <si>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</si>
  <si>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</si>
  <si>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</si>
  <si>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</si>
  <si>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</si>
  <si>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</si>
  <si>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</si>
  <si>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</si>
  <si>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</si>
  <si>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</si>
  <si>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</si>
  <si>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</si>
  <si>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</si>
  <si>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</si>
  <si>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</si>
  <si>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</si>
  <si>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</si>
  <si>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</si>
  <si>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</si>
  <si>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</si>
  <si>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</si>
  <si>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</si>
  <si>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</si>
  <si>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</si>
  <si>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</si>
  <si>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</si>
  <si>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</si>
  <si>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</si>
  <si>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</si>
  <si>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</si>
  <si>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</si>
  <si>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</si>
  <si>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</si>
  <si>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</si>
  <si>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</si>
  <si>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</si>
  <si>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</si>
  <si>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</si>
  <si>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</si>
  <si>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</si>
  <si>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</si>
  <si>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</si>
  <si>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</si>
  <si>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</si>
  <si>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</si>
  <si>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</si>
  <si>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</si>
  <si>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</si>
  <si>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</si>
  <si>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</si>
  <si>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</si>
  <si>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</si>
  <si>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</si>
  <si>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</si>
  <si>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</si>
  <si>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</si>
  <si>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</si>
  <si>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</si>
  <si>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</si>
  <si>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</si>
  <si>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</si>
  <si>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</si>
  <si>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</si>
  <si>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</si>
  <si>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</si>
  <si>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</si>
  <si>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</si>
  <si>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</si>
  <si>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</si>
  <si>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</si>
  <si>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</si>
  <si>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</si>
  <si>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</si>
  <si>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</si>
  <si>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</si>
  <si>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</si>
  <si>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</si>
  <si>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</si>
  <si>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</si>
  <si>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</si>
  <si>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</si>
  <si>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</si>
  <si>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</si>
  <si>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</si>
  <si>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</si>
  <si>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</si>
  <si>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</si>
  <si>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</si>
  <si>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</si>
  <si>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</si>
  <si>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</si>
  <si>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</si>
  <si>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</si>
  <si>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</si>
  <si>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</si>
  <si>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</si>
  <si>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</si>
  <si>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</si>
  <si>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</si>
  <si>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</si>
  <si>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</si>
  <si>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</si>
  <si>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</si>
  <si>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</si>
  <si>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</si>
  <si>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</si>
  <si>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</si>
  <si>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</si>
  <si>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</si>
  <si>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</si>
  <si>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</si>
  <si>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</si>
  <si>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</si>
  <si>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</si>
  <si>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</si>
  <si>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</si>
  <si>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</si>
  <si>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</si>
  <si>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</si>
  <si>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</si>
  <si>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</si>
  <si>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</si>
  <si>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</si>
  <si>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</si>
  <si>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</si>
  <si>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</si>
  <si>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</si>
  <si>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</si>
  <si>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</si>
  <si>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</si>
  <si>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</si>
  <si>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</si>
  <si>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</si>
  <si>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</si>
  <si>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</si>
  <si>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</si>
  <si>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</si>
  <si>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</si>
  <si>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</si>
  <si>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</si>
  <si>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</si>
  <si>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</si>
  <si>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</si>
  <si>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</si>
  <si>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</si>
  <si>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</si>
  <si>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</si>
  <si>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</si>
  <si>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</si>
  <si>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</si>
  <si>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</si>
  <si>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</si>
  <si>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</si>
  <si>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</si>
  <si>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</si>
  <si>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</si>
  <si>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</si>
  <si>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</si>
  <si>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</si>
  <si>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</si>
  <si>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</si>
  <si>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</si>
  <si>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</si>
  <si>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</si>
  <si>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</si>
  <si>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</si>
  <si>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</si>
  <si>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</si>
  <si>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</si>
  <si>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</si>
  <si>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</si>
  <si>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</si>
  <si>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</si>
  <si>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</si>
  <si>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</si>
  <si>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</si>
  <si>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</si>
  <si>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</si>
  <si>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</si>
  <si>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</si>
  <si>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</si>
  <si>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</si>
  <si>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</si>
  <si>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</si>
  <si>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</si>
  <si>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</si>
  <si>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</si>
  <si>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</si>
  <si>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</si>
  <si>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</si>
  <si>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</si>
  <si>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</si>
  <si>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</si>
  <si>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</si>
  <si>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</si>
  <si>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</si>
  <si>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</si>
  <si>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</si>
  <si>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</si>
  <si>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</si>
  <si>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</si>
  <si>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</si>
  <si>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</si>
  <si>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</si>
  <si>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</si>
  <si>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</si>
  <si>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</si>
  <si>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</si>
  <si>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</si>
  <si>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</si>
  <si>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</si>
  <si>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</si>
  <si>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</si>
  <si>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</si>
  <si>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</si>
  <si>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</si>
  <si>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</si>
  <si>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</si>
  <si>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</si>
  <si>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</si>
  <si>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</si>
  <si>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</si>
  <si>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</si>
  <si>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</si>
  <si>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</si>
  <si>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</si>
  <si>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</si>
  <si>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</si>
  <si>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</si>
  <si>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</si>
  <si>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</si>
  <si>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</si>
  <si>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</si>
  <si>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</si>
  <si>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</si>
  <si>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</si>
  <si>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</si>
  <si>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</si>
  <si>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</si>
  <si>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</si>
  <si>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</si>
  <si>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</si>
  <si>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</si>
  <si>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</si>
  <si>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</si>
  <si>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</si>
  <si>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</si>
  <si>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</si>
  <si>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</si>
  <si>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</si>
  <si>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</si>
  <si>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</si>
  <si>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</si>
  <si>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</si>
  <si>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</si>
  <si>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</si>
  <si>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</si>
  <si>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</si>
  <si>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</si>
  <si>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</si>
  <si>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</si>
  <si>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</si>
  <si>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</si>
  <si>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</si>
  <si>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</si>
  <si>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</si>
  <si>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</si>
  <si>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</si>
  <si>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</si>
  <si>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</si>
  <si>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</si>
  <si>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</si>
  <si>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</si>
  <si>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</si>
  <si>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</si>
  <si>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</si>
  <si>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</si>
  <si>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</si>
  <si>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</si>
  <si>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</si>
  <si>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</si>
  <si>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</si>
  <si>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</si>
  <si>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</si>
  <si>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</si>
  <si>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</si>
  <si>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</si>
  <si>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</si>
  <si>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</si>
  <si>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</si>
  <si>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</si>
  <si>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</si>
  <si>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</si>
  <si>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</si>
  <si>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</si>
  <si>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</si>
  <si>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</si>
  <si>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</si>
  <si>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</si>
  <si>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</si>
  <si>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</si>
  <si>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</si>
  <si>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</si>
  <si>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</si>
  <si>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</si>
  <si>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</si>
  <si>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</si>
  <si>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</si>
  <si>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</si>
  <si>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</si>
  <si>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</si>
  <si>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</si>
  <si>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</si>
  <si>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</si>
  <si>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</si>
  <si>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</si>
  <si>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</si>
  <si>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</si>
  <si>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</si>
  <si>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</si>
  <si>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</si>
  <si>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</si>
  <si>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</si>
  <si>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</si>
  <si>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</si>
  <si>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</si>
  <si>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</si>
  <si>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</si>
  <si>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</si>
  <si>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</si>
  <si>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</si>
  <si>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</si>
  <si>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</si>
  <si>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</si>
  <si>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</si>
  <si>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</si>
  <si>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</si>
  <si>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</si>
  <si>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</si>
  <si>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</si>
  <si>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</si>
  <si>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</si>
  <si>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</si>
  <si>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</si>
  <si>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</si>
  <si>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</si>
  <si>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</si>
  <si>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</si>
  <si>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</si>
  <si>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</si>
  <si>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</si>
  <si>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</si>
  <si>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</si>
  <si>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</si>
  <si>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</si>
  <si>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</si>
  <si>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</si>
  <si>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</si>
  <si>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</si>
  <si>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</si>
  <si>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</si>
  <si>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</si>
  <si>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</si>
  <si>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</si>
  <si>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</si>
  <si>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</si>
  <si>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</si>
  <si>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</si>
  <si>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</si>
  <si>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</si>
  <si>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</si>
  <si>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</si>
  <si>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</si>
  <si>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</si>
  <si>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</si>
  <si>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</si>
  <si>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</si>
  <si>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</si>
  <si>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</si>
  <si>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</si>
  <si>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</si>
  <si>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</si>
  <si>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</si>
  <si>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</si>
  <si>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</si>
  <si>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</si>
  <si>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</si>
  <si>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</si>
  <si>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</si>
  <si>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</si>
  <si>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</si>
  <si>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</si>
  <si>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</si>
  <si>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</si>
  <si>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</si>
  <si>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</si>
  <si>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</si>
  <si>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</si>
  <si>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</si>
  <si>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</si>
  <si>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</si>
  <si>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</si>
  <si>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</si>
  <si>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</si>
  <si>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</si>
  <si>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</si>
  <si>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</si>
  <si>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</si>
  <si>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</si>
  <si>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</si>
  <si>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</si>
  <si>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</si>
  <si>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</si>
  <si>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</si>
  <si>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</si>
  <si>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</si>
  <si>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</si>
  <si>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</si>
  <si>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</si>
  <si>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</si>
  <si>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</si>
  <si>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</si>
  <si>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</si>
  <si>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</si>
  <si>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</si>
  <si>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</si>
  <si>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</si>
  <si>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</si>
  <si>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</si>
  <si>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</si>
  <si>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</si>
  <si>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</si>
  <si>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</si>
  <si>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</si>
  <si>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</si>
  <si>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</si>
  <si>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</si>
  <si>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</si>
  <si>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</si>
  <si>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</si>
  <si>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</si>
  <si>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</si>
  <si>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</si>
  <si>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</si>
  <si>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</si>
  <si>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</si>
  <si>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</si>
  <si>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</si>
  <si>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</si>
  <si>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</si>
  <si>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</si>
  <si>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</si>
  <si>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</si>
  <si>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</si>
  <si>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</si>
  <si>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</si>
  <si>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</si>
  <si>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</si>
  <si>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</si>
  <si>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</si>
  <si>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</si>
  <si>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</si>
  <si>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</si>
  <si>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</si>
  <si>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</si>
  <si>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</si>
  <si>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</si>
  <si>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</si>
  <si>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</si>
  <si>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</si>
  <si>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</si>
  <si>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</si>
  <si>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</si>
  <si>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</si>
  <si>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</si>
  <si>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</si>
  <si>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</si>
  <si>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</si>
  <si>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</si>
  <si>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</si>
  <si>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</si>
  <si>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</si>
  <si>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</si>
  <si>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</si>
  <si>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</si>
  <si>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</si>
  <si>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</si>
  <si>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</si>
  <si>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</si>
  <si>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</si>
  <si>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</si>
  <si>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</si>
  <si>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</si>
  <si>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</si>
  <si>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</si>
  <si>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</si>
  <si>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</si>
  <si>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</si>
  <si>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</si>
  <si>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</si>
  <si>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</si>
  <si>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</si>
  <si>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</si>
  <si>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</si>
  <si>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</si>
  <si>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</si>
  <si>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</si>
  <si>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</si>
  <si>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</si>
  <si>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</si>
  <si>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</si>
  <si>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</si>
  <si>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</si>
  <si>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</si>
  <si>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</si>
  <si>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</si>
  <si>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</si>
  <si>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</si>
  <si>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</si>
  <si>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</si>
  <si>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</si>
  <si>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</si>
  <si>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</si>
  <si>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</si>
  <si>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</si>
  <si>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</si>
  <si>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</si>
  <si>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</si>
  <si>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</si>
  <si>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</si>
  <si>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</si>
  <si>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</si>
  <si>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</si>
  <si>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</si>
  <si>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</si>
  <si>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</si>
  <si>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</si>
  <si>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</si>
  <si>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</si>
  <si>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</si>
  <si>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</si>
  <si>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</si>
  <si>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</si>
  <si>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</si>
  <si>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</si>
  <si>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</si>
  <si>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</si>
  <si>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</si>
  <si>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</si>
  <si>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</si>
  <si>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</si>
  <si>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</si>
  <si>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</si>
  <si>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</si>
  <si>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</si>
  <si>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</si>
  <si>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</si>
  <si>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</si>
  <si>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</si>
  <si>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</si>
  <si>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</si>
  <si>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</si>
  <si>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</si>
  <si>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</si>
  <si>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</si>
  <si>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</si>
  <si>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</si>
  <si>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</si>
  <si>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</si>
  <si>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</si>
  <si>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</si>
  <si>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</si>
  <si>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</si>
  <si>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</si>
  <si>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</si>
  <si>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</si>
  <si>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</si>
  <si>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</si>
  <si>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</si>
  <si>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</si>
  <si>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</si>
  <si>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</si>
  <si>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</si>
  <si>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</si>
  <si>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</si>
  <si>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</si>
  <si>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</si>
  <si>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</si>
  <si>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</si>
  <si>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</si>
  <si>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</si>
  <si>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</si>
  <si>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</si>
  <si>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</si>
  <si>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</si>
  <si>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</si>
  <si>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</si>
  <si>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</si>
  <si>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</si>
  <si>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</si>
  <si>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</si>
  <si>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</si>
  <si>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</si>
  <si>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</si>
  <si>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</si>
  <si>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</si>
  <si>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</si>
  <si>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</si>
  <si>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</si>
  <si>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</si>
  <si>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</si>
  <si>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</si>
  <si>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</si>
  <si>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</si>
  <si>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</si>
  <si>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</si>
  <si>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</si>
  <si>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</si>
  <si>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</si>
  <si>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</si>
  <si>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</si>
  <si>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</si>
  <si>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</si>
  <si>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</si>
  <si>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</si>
  <si>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</si>
  <si>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</si>
  <si>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</si>
  <si>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</si>
  <si>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</si>
  <si>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</si>
  <si>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</si>
  <si>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</si>
  <si>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</si>
  <si>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</si>
  <si>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</si>
  <si>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</si>
  <si>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</si>
  <si>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</si>
  <si>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</si>
  <si>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</si>
  <si>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</si>
  <si>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</si>
  <si>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</si>
  <si>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</si>
  <si>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</si>
  <si>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</si>
  <si>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</si>
  <si>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</si>
  <si>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</si>
  <si>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</si>
  <si>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</si>
  <si>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</si>
  <si>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</si>
  <si>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</si>
  <si>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</si>
  <si>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</si>
  <si>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</si>
  <si>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</si>
  <si>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</si>
  <si>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</si>
  <si>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</si>
  <si>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</si>
  <si>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</si>
  <si>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</si>
  <si>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</si>
  <si>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</si>
  <si>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</si>
  <si>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</si>
  <si>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</si>
  <si>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</si>
  <si>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</si>
  <si>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</si>
  <si>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</si>
  <si>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</si>
  <si>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</si>
  <si>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</si>
  <si>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</si>
  <si>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</si>
  <si>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</si>
  <si>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</si>
  <si>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</si>
  <si>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</si>
  <si>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</si>
  <si>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</si>
  <si>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</si>
  <si>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</si>
  <si>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</si>
  <si>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</si>
  <si>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</si>
  <si>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</si>
  <si>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</si>
  <si>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</si>
  <si>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</si>
  <si>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</si>
  <si>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</si>
  <si>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</si>
  <si>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</si>
  <si>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</si>
  <si>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</si>
  <si>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</si>
  <si>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</si>
  <si>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</si>
  <si>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</si>
  <si>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</si>
  <si>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</si>
  <si>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</si>
  <si>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</si>
  <si>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</si>
  <si>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</si>
  <si>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</si>
  <si>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</si>
  <si>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</si>
  <si>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</si>
  <si>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</si>
  <si>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</si>
  <si>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</si>
  <si>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</si>
  <si>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</si>
  <si>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</si>
  <si>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</si>
  <si>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</si>
  <si>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</si>
  <si>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</si>
  <si>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</si>
  <si>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</si>
  <si>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</si>
  <si>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</si>
  <si>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</si>
  <si>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</si>
  <si>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</si>
  <si>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</si>
  <si>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</si>
  <si>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</si>
  <si>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</si>
  <si>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</si>
  <si>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</si>
  <si>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</si>
  <si>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</si>
  <si>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</si>
  <si>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</si>
  <si>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</si>
  <si>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</si>
  <si>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</si>
  <si>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</si>
  <si>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</si>
  <si>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</si>
  <si>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</si>
  <si>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</si>
  <si>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</si>
  <si>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</si>
  <si>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</si>
  <si>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</si>
  <si>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</si>
  <si>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</si>
  <si>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</si>
  <si>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</si>
  <si>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</si>
  <si>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</si>
  <si>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</si>
  <si>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</si>
  <si>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</si>
  <si>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</si>
  <si>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</si>
  <si>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</si>
  <si>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</si>
  <si>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</si>
  <si>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</si>
  <si>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</si>
  <si>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</si>
  <si>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</si>
  <si>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</si>
  <si>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</si>
  <si>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</si>
  <si>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</si>
  <si>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</si>
  <si>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</si>
  <si>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</si>
  <si>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</si>
  <si>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</si>
  <si>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</si>
  <si>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</si>
  <si>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</si>
  <si>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</si>
  <si>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</si>
  <si>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</si>
  <si>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</si>
  <si>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</si>
  <si>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</si>
  <si>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</si>
  <si>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</si>
  <si>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</si>
  <si>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</si>
  <si>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</si>
  <si>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</si>
  <si>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</si>
  <si>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</si>
  <si>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</si>
  <si>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</si>
  <si>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</si>
  <si>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</si>
  <si>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</si>
  <si>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</si>
  <si>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</si>
  <si>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</si>
  <si>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</si>
  <si>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</si>
  <si>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</si>
  <si>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</si>
  <si>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</si>
  <si>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</si>
  <si>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</si>
  <si>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</si>
  <si>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</si>
  <si>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</si>
  <si>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</si>
  <si>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</si>
  <si>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</si>
  <si>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</si>
  <si>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</si>
  <si>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</si>
  <si>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</si>
  <si>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</si>
  <si>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</si>
  <si>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</si>
  <si>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</si>
  <si>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</si>
  <si>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</si>
  <si>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</si>
  <si>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</si>
  <si>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</si>
  <si>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</si>
  <si>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</si>
  <si>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</si>
  <si>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</si>
  <si>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</si>
  <si>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</si>
  <si>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</si>
  <si>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</si>
  <si>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</si>
  <si>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</si>
  <si>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</si>
  <si>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</si>
  <si>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</si>
  <si>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</si>
  <si>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</si>
  <si>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</si>
  <si>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</si>
  <si>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</si>
  <si>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</si>
  <si>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</si>
  <si>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</si>
  <si>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</si>
  <si>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</si>
  <si>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</si>
  <si>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</si>
  <si>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</si>
  <si>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</si>
  <si>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</si>
  <si>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</si>
  <si>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</si>
  <si>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</si>
  <si>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</si>
  <si>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</si>
  <si>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</si>
  <si>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</si>
  <si>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</si>
  <si>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</si>
  <si>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</si>
  <si>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</si>
  <si>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</si>
  <si>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</si>
  <si>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</si>
  <si>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</si>
  <si>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</si>
  <si>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</si>
  <si>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</si>
  <si>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</si>
  <si>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</si>
  <si>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</si>
  <si>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</si>
  <si>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</si>
  <si>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</si>
  <si>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</si>
  <si>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</si>
  <si>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</si>
  <si>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</si>
  <si>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</si>
  <si>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</si>
  <si>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</si>
  <si>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</si>
  <si>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</si>
  <si>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</si>
  <si>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</si>
  <si>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</si>
  <si>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</si>
  <si>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</si>
  <si>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</si>
  <si>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</si>
  <si>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</si>
  <si>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</si>
  <si>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</si>
  <si>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</si>
  <si>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</si>
  <si>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</si>
  <si>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</si>
  <si>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</si>
  <si>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</si>
  <si>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</si>
  <si>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</si>
  <si>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</si>
  <si>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</si>
  <si>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</si>
  <si>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</si>
  <si>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</si>
  <si>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</si>
  <si>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</si>
  <si>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</si>
  <si>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</si>
  <si>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</si>
  <si>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</si>
  <si>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</si>
  <si>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</si>
  <si>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</si>
  <si>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</si>
  <si>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</si>
  <si>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</si>
  <si>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</si>
  <si>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</si>
  <si>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</si>
  <si>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</si>
  <si>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</si>
  <si>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</si>
  <si>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</si>
  <si>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</si>
  <si>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</si>
  <si>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</si>
  <si>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</si>
  <si>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</si>
  <si>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</si>
  <si>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</si>
  <si>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</si>
  <si>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</si>
  <si>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</si>
  <si>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</si>
  <si>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</si>
  <si>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</si>
  <si>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</si>
  <si>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</si>
  <si>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</si>
  <si>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</si>
  <si>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</si>
  <si>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</si>
  <si>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</si>
  <si>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</si>
  <si>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</si>
  <si>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</si>
  <si>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</si>
  <si>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</si>
  <si>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</si>
  <si>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</si>
  <si>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</si>
  <si>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</si>
  <si>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</si>
  <si>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</si>
  <si>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</si>
  <si>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</si>
  <si>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</si>
  <si>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</si>
  <si>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</si>
  <si>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</si>
  <si>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</si>
  <si>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</si>
  <si>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</si>
  <si>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</si>
  <si>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</si>
  <si>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</si>
  <si>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</si>
  <si>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</si>
  <si>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</si>
  <si>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</si>
  <si>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</si>
  <si>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</si>
  <si>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</si>
  <si>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</si>
  <si>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</si>
  <si>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</si>
  <si>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</si>
  <si>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</si>
  <si>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</si>
  <si>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</si>
  <si>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</si>
  <si>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</si>
  <si>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</si>
  <si>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</si>
  <si>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</si>
  <si>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</si>
  <si>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</si>
  <si>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</si>
  <si>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</si>
  <si>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</si>
  <si>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</si>
  <si>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</si>
  <si>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</si>
  <si>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</si>
  <si>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</si>
  <si>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</si>
  <si>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</si>
  <si>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</si>
  <si>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</si>
  <si>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</si>
  <si>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</si>
  <si>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</si>
  <si>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</si>
  <si>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</si>
  <si>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</si>
  <si>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</si>
  <si>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</si>
  <si>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</si>
  <si>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</si>
  <si>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</si>
  <si>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</si>
  <si>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</si>
  <si>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</si>
  <si>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</si>
  <si>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</si>
  <si>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</si>
  <si>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</si>
  <si>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</si>
  <si>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</si>
  <si>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</si>
  <si>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</si>
  <si>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</si>
  <si>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</si>
  <si>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</si>
  <si>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</si>
  <si>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</si>
  <si>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</si>
  <si>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</si>
  <si>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</si>
  <si>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</si>
  <si>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</si>
  <si>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</si>
  <si>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</si>
  <si>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</si>
  <si>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</si>
  <si>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</si>
  <si>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</si>
  <si>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</si>
  <si>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</si>
  <si>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</si>
  <si>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</si>
  <si>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</si>
  <si>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</si>
  <si>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</si>
  <si>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</si>
  <si>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</si>
  <si>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</si>
  <si>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</si>
  <si>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</si>
  <si>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</si>
  <si>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</si>
  <si>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</si>
  <si>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</si>
  <si>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</si>
  <si>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</si>
  <si>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</si>
  <si>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</si>
  <si>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</si>
  <si>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</si>
  <si>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</si>
  <si>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</si>
  <si>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</si>
  <si>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</si>
  <si>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</si>
  <si>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</si>
  <si>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</si>
  <si>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</si>
  <si>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</si>
  <si>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</si>
  <si>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</si>
  <si>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</si>
  <si>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</si>
  <si>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</si>
  <si>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</si>
  <si>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</si>
  <si>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</si>
  <si>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</si>
  <si>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</si>
  <si>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</si>
  <si>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</si>
  <si>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</si>
  <si>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</si>
  <si>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</si>
  <si>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</si>
  <si>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</si>
  <si>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</si>
  <si>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</si>
  <si>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</si>
  <si>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</si>
  <si>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</si>
  <si>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</si>
  <si>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</si>
  <si>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</si>
  <si>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</si>
  <si>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</si>
  <si>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</si>
  <si>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</si>
  <si>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</si>
  <si>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</si>
  <si>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</si>
  <si>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</si>
  <si>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</si>
  <si>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</si>
  <si>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</si>
  <si>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</si>
  <si>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</si>
  <si>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</si>
  <si>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</si>
  <si>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</si>
  <si>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</si>
  <si>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</si>
  <si>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</si>
  <si>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</si>
  <si>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</si>
  <si>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</si>
  <si>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</si>
  <si>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</si>
  <si>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</si>
  <si>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</si>
  <si>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</si>
  <si>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</si>
  <si>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</si>
  <si>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</si>
  <si>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</si>
  <si>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</si>
  <si>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</si>
  <si>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</si>
  <si>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</si>
  <si>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</si>
  <si>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</si>
  <si>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</si>
  <si>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</si>
  <si>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</si>
  <si>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</si>
  <si>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</si>
  <si>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</si>
  <si>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</si>
  <si>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</si>
  <si>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</si>
  <si>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</si>
  <si>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</si>
  <si>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</si>
  <si>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</si>
  <si>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</si>
  <si>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</si>
  <si>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</si>
  <si>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</si>
  <si>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</si>
  <si>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</si>
  <si>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</si>
  <si>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</si>
  <si>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</si>
  <si>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</si>
  <si>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</si>
  <si>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</si>
  <si>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</si>
  <si>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</si>
  <si>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</si>
  <si>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</si>
  <si>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</si>
  <si>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</si>
  <si>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</si>
  <si>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</si>
  <si>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</si>
  <si>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</si>
  <si>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</si>
  <si>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</si>
  <si>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</si>
  <si>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</si>
  <si>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</si>
  <si>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</si>
  <si>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</si>
  <si>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</si>
  <si>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</si>
  <si>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</si>
  <si>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</si>
  <si>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</si>
  <si>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</si>
  <si>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</si>
  <si>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</si>
  <si>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</si>
  <si>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</si>
  <si>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</si>
  <si>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</si>
  <si>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</si>
  <si>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</si>
  <si>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</si>
  <si>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</si>
  <si>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</si>
  <si>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</si>
  <si>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</si>
  <si>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</si>
  <si>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</si>
  <si>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</si>
  <si>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</si>
  <si>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</si>
  <si>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</si>
  <si>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</si>
  <si>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</si>
  <si>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</si>
  <si>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</si>
  <si>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</si>
  <si>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</si>
  <si>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</si>
  <si>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</si>
  <si>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</si>
  <si>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</si>
  <si>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</si>
  <si>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</si>
  <si>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</si>
  <si>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</si>
  <si>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</si>
  <si>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</si>
  <si>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</si>
  <si>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</si>
  <si>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</si>
  <si>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</si>
  <si>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</si>
  <si>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</si>
  <si>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</si>
  <si>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</si>
  <si>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</si>
  <si>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</si>
  <si>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</si>
  <si>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</si>
  <si>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</si>
  <si>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</si>
  <si>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</si>
  <si>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</si>
  <si>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</si>
  <si>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</si>
  <si>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</si>
  <si>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</si>
  <si>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</si>
  <si>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</si>
  <si>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</si>
  <si>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</si>
  <si>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</si>
  <si>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</si>
  <si>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</si>
  <si>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</si>
  <si>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</si>
  <si>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</si>
  <si>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</si>
  <si>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</si>
  <si>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</si>
  <si>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</si>
  <si>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</si>
  <si>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</si>
  <si>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</si>
  <si>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</si>
  <si>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</si>
  <si>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</si>
  <si>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</si>
  <si>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</si>
  <si>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</si>
  <si>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</si>
  <si>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</si>
  <si>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</si>
  <si>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</si>
  <si>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</si>
  <si>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</si>
  <si>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</si>
  <si>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</si>
  <si>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</si>
  <si>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</si>
  <si>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</si>
  <si>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</si>
  <si>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</si>
  <si>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</si>
  <si>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</si>
  <si>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</si>
  <si>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</si>
  <si>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</si>
  <si>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</si>
  <si>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</si>
  <si>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</si>
  <si>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</si>
  <si>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</si>
  <si>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</si>
  <si>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</si>
  <si>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</si>
  <si>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</si>
  <si>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</si>
  <si>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</si>
  <si>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</si>
  <si>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</si>
  <si>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</si>
  <si>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</si>
  <si>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</si>
  <si>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</si>
  <si>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</si>
  <si>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</si>
  <si>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</si>
  <si>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</si>
  <si>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</si>
  <si>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</si>
  <si>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</si>
  <si>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</si>
  <si>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</si>
  <si>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</si>
  <si>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</si>
  <si>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</si>
  <si>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</si>
  <si>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</si>
  <si>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</si>
  <si>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</si>
  <si>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</si>
  <si>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</si>
  <si>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</si>
  <si>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</si>
  <si>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</si>
  <si>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</si>
  <si>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</si>
  <si>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</si>
  <si>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</si>
  <si>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</si>
  <si>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</si>
  <si>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</si>
  <si>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</si>
  <si>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</si>
  <si>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</si>
  <si>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</si>
  <si>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</si>
  <si>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</si>
  <si>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</si>
  <si>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</si>
  <si>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</si>
  <si>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</si>
  <si>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</si>
  <si>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</si>
  <si>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</si>
  <si>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</si>
  <si>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</si>
  <si>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</si>
  <si>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</si>
  <si>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</si>
  <si>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</si>
  <si>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</si>
  <si>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</si>
  <si>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</si>
  <si>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</si>
  <si>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</si>
  <si>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</si>
  <si>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</si>
  <si>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</si>
  <si>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</si>
  <si>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</si>
  <si>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</si>
  <si>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</si>
  <si>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</si>
  <si>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</si>
  <si>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</si>
  <si>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</si>
  <si>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</si>
  <si>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</si>
  <si>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</si>
  <si>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</si>
  <si>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</si>
  <si>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</si>
  <si>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</si>
  <si>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</si>
  <si>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</si>
  <si>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</si>
  <si>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</si>
  <si>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</si>
  <si>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</si>
  <si>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</si>
  <si>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</si>
  <si>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</si>
  <si>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</si>
  <si>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</si>
  <si>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</si>
  <si>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</si>
  <si>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</si>
  <si>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</si>
  <si>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</si>
  <si>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</si>
  <si>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</si>
  <si>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</si>
  <si>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</si>
  <si>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</si>
  <si>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</si>
  <si>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</si>
  <si>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</si>
  <si>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</si>
  <si>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</si>
  <si>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</si>
  <si>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</si>
  <si>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</si>
  <si>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</si>
  <si>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</si>
  <si>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</si>
  <si>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</si>
  <si>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</si>
  <si>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</si>
  <si>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</si>
  <si>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</si>
  <si>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</si>
  <si>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</si>
  <si>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</si>
  <si>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</si>
  <si>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</si>
  <si>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</si>
  <si>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</si>
  <si>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</si>
  <si>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</si>
  <si>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</si>
  <si>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</si>
  <si>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</si>
  <si>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</si>
  <si>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</si>
  <si>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</si>
  <si>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</si>
  <si>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</si>
  <si>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</si>
  <si>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</si>
  <si>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</si>
  <si>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</si>
  <si>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</si>
  <si>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</si>
  <si>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</si>
  <si>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</si>
  <si>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</si>
  <si>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</si>
  <si>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</si>
  <si>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</si>
  <si>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</si>
  <si>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</si>
  <si>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</si>
  <si>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</si>
  <si>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</si>
  <si>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</si>
  <si>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</si>
  <si>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</si>
  <si>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</si>
  <si>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</si>
  <si>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</si>
  <si>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</si>
  <si>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</si>
  <si>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</si>
  <si>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</si>
  <si>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</si>
  <si>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</si>
  <si>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</si>
  <si>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</si>
  <si>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</si>
  <si>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</si>
  <si>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</si>
  <si>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</si>
  <si>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</si>
  <si>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</si>
  <si>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</si>
  <si>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</si>
  <si>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</si>
  <si>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</si>
  <si>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</si>
  <si>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</si>
  <si>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</si>
  <si>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</si>
  <si>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</si>
  <si>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</si>
  <si>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</si>
  <si>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</si>
  <si>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</si>
  <si>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</si>
  <si>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</si>
  <si>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</si>
  <si>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</si>
  <si>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</si>
  <si>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</si>
  <si>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</si>
  <si>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</si>
  <si>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</si>
  <si>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</si>
  <si>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</si>
  <si>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</si>
  <si>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</si>
  <si>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</si>
  <si>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</si>
  <si>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</si>
  <si>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</si>
  <si>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</si>
  <si>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</si>
  <si>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</si>
  <si>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</si>
  <si>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</si>
  <si>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</si>
  <si>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</si>
  <si>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</si>
  <si>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</si>
  <si>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</si>
  <si>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</si>
  <si>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</si>
  <si>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</si>
  <si>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</si>
  <si>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</si>
  <si>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</si>
  <si>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</si>
  <si>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</si>
  <si>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</si>
  <si>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</si>
  <si>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</si>
  <si>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</si>
  <si>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</si>
  <si>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</si>
  <si>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</si>
  <si>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</si>
  <si>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</si>
  <si>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</si>
  <si>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</si>
  <si>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</si>
  <si>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</si>
  <si>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</si>
  <si>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</si>
  <si>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</si>
  <si>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</si>
  <si>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</si>
  <si>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</si>
  <si>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</si>
  <si>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</si>
  <si>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</si>
  <si>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</si>
  <si>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</si>
  <si>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</si>
  <si>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</si>
  <si>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</si>
  <si>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</si>
  <si>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</si>
  <si>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</si>
  <si>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</si>
  <si>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</si>
  <si>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</si>
  <si>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</si>
  <si>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</si>
  <si>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</si>
  <si>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</si>
  <si>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</si>
  <si>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</si>
  <si>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</si>
  <si>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</si>
  <si>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</si>
  <si>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</si>
  <si>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</si>
  <si>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</si>
  <si>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</si>
  <si>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</si>
  <si>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</si>
  <si>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</si>
  <si>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</si>
  <si>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</si>
  <si>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</si>
  <si>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</si>
  <si>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</si>
  <si>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</si>
  <si>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</si>
  <si>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</si>
  <si>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</si>
  <si>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</si>
  <si>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</si>
  <si>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</si>
  <si>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</si>
  <si>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</si>
  <si>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</si>
  <si>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</si>
  <si>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</si>
  <si>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</si>
  <si>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</si>
  <si>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</si>
  <si>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</si>
  <si>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</si>
  <si>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</si>
  <si>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</si>
  <si>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</si>
  <si>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</si>
  <si>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</si>
  <si>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</si>
  <si>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</si>
  <si>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</si>
  <si>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</si>
  <si>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</si>
  <si>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</si>
  <si>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</si>
  <si>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</si>
  <si>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</si>
  <si>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</si>
  <si>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</si>
  <si>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</si>
  <si>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</si>
  <si>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</si>
  <si>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</si>
  <si>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</si>
  <si>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</si>
  <si>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</si>
  <si>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</si>
  <si>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</si>
  <si>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</si>
  <si>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</si>
  <si>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</si>
  <si>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</si>
  <si>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</si>
  <si>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</si>
  <si>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</si>
  <si>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</si>
  <si>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</si>
  <si>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</si>
  <si>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</si>
  <si>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</si>
  <si>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</si>
  <si>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</si>
  <si>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</si>
  <si>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</si>
  <si>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</si>
  <si>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</si>
  <si>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</si>
  <si>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</si>
  <si>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</si>
  <si>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</si>
  <si>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</si>
  <si>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</si>
  <si>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</si>
  <si>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</si>
  <si>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</si>
  <si>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</si>
  <si>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</si>
  <si>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</si>
  <si>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</si>
  <si>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</si>
  <si>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</si>
  <si>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</si>
  <si>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</si>
  <si>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</si>
  <si>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</si>
  <si>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</si>
  <si>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</si>
  <si>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</si>
  <si>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</si>
  <si>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</si>
  <si>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</si>
  <si>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</si>
  <si>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</si>
  <si>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</si>
  <si>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</si>
  <si>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</si>
  <si>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</si>
  <si>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</si>
  <si>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</si>
  <si>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</si>
  <si>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</si>
  <si>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</si>
  <si>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</si>
  <si>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</si>
  <si>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</si>
  <si>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</si>
  <si>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</si>
  <si>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</si>
  <si>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</si>
  <si>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</si>
  <si>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</si>
  <si>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</si>
  <si>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</si>
  <si>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</si>
  <si>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</si>
  <si>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</si>
  <si>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</si>
  <si>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</si>
  <si>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</si>
  <si>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</si>
  <si>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</si>
  <si>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</si>
  <si>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</si>
  <si>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</si>
  <si>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</si>
  <si>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</si>
  <si>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</si>
  <si>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</si>
  <si>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</si>
  <si>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</si>
  <si>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</si>
  <si>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</si>
  <si>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</si>
  <si>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</si>
  <si>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</si>
  <si>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</si>
  <si>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</si>
  <si>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</si>
  <si>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</si>
  <si>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</si>
  <si>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</si>
  <si>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</si>
  <si>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</si>
  <si>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</si>
  <si>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</si>
  <si>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</si>
  <si>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</si>
  <si>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</si>
  <si>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</si>
  <si>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</si>
  <si>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</si>
  <si>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</si>
  <si>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</si>
  <si>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</si>
  <si>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</si>
  <si>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</si>
  <si>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</si>
  <si>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</si>
  <si>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</si>
  <si>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</si>
  <si>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</si>
  <si>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</si>
  <si>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</si>
  <si>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</si>
  <si>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</si>
  <si>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</si>
  <si>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</si>
  <si>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</si>
  <si>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</si>
  <si>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</si>
  <si>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</si>
  <si>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</si>
  <si>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</si>
  <si>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</si>
  <si>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</si>
  <si>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</si>
  <si>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</si>
  <si>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</si>
  <si>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</si>
  <si>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</si>
  <si>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</si>
  <si>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</si>
  <si>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</si>
  <si>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</si>
  <si>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</si>
  <si>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</si>
  <si>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</si>
  <si>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</si>
  <si>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</si>
  <si>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</si>
  <si>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</si>
  <si>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</si>
  <si>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</si>
  <si>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</si>
  <si>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</si>
  <si>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</si>
  <si>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</si>
  <si>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</si>
  <si>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</si>
  <si>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</si>
  <si>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</si>
  <si>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</si>
  <si>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</si>
  <si>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</si>
  <si>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</si>
  <si>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</si>
  <si>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</si>
  <si>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</si>
  <si>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</si>
  <si>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</si>
  <si>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</si>
  <si>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</si>
  <si>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</si>
  <si>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</si>
  <si>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</si>
  <si>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</si>
  <si>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</si>
  <si>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</si>
  <si>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</si>
  <si>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</si>
  <si>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</si>
  <si>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</si>
  <si>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</si>
  <si>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</si>
  <si>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</si>
  <si>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</si>
  <si>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</si>
  <si>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</si>
  <si>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</si>
  <si>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</si>
  <si>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</si>
  <si>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</si>
  <si>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</si>
  <si>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</si>
  <si>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</si>
  <si>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</si>
  <si>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</si>
  <si>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</si>
  <si>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</si>
  <si>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</si>
  <si>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</si>
  <si>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</si>
  <si>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</si>
  <si>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</si>
  <si>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</si>
  <si>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</si>
  <si>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</si>
  <si>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</si>
  <si>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</si>
  <si>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</si>
  <si>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</si>
  <si>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</si>
  <si>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</si>
  <si>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</si>
  <si>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</si>
  <si>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</si>
  <si>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</si>
  <si>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</si>
  <si>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</si>
  <si>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</si>
  <si>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</si>
  <si>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</si>
  <si>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</si>
  <si>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</si>
  <si>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</si>
  <si>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</si>
  <si>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</si>
  <si>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</si>
  <si>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</si>
  <si>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</si>
  <si>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</si>
  <si>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</si>
  <si>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</si>
  <si>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</si>
  <si>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</si>
  <si>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</si>
  <si>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</si>
  <si>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</si>
  <si>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</si>
  <si>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</si>
  <si>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</si>
  <si>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</si>
  <si>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</si>
  <si>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</si>
  <si>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</si>
  <si>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</si>
  <si>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</si>
  <si>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</si>
  <si>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</si>
  <si>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</si>
  <si>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</si>
  <si>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</si>
  <si>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</si>
  <si>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</si>
  <si>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</si>
  <si>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</si>
  <si>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</si>
  <si>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</si>
  <si>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</si>
  <si>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</si>
  <si>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</si>
  <si>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</si>
  <si>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</si>
  <si>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</si>
  <si>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</si>
  <si>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</si>
  <si>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</si>
  <si>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</si>
  <si>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</si>
  <si>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</si>
  <si>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</si>
  <si>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</si>
  <si>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</si>
  <si>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</si>
  <si>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</si>
  <si>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</si>
  <si>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</si>
  <si>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</si>
  <si>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</si>
  <si>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</si>
  <si>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</si>
  <si>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</si>
  <si>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</si>
  <si>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</si>
  <si>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</si>
  <si>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</si>
  <si>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</si>
  <si>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</si>
  <si>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</si>
  <si>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</si>
  <si>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</si>
  <si>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</si>
  <si>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</si>
  <si>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</si>
  <si>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</si>
  <si>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</si>
  <si>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</si>
  <si>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</si>
  <si>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</si>
  <si>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</si>
  <si>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</si>
  <si>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</si>
  <si>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</si>
  <si>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</si>
  <si>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</si>
  <si>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</si>
  <si>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</si>
  <si>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</si>
  <si>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</si>
  <si>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</si>
  <si>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</si>
  <si>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</si>
  <si>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</si>
  <si>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</si>
  <si>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</si>
  <si>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</si>
  <si>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</si>
  <si>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</si>
  <si>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</si>
  <si>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</si>
  <si>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</si>
  <si>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</si>
  <si>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</si>
  <si>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</si>
  <si>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</si>
  <si>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</si>
  <si>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</si>
  <si>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</si>
  <si>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</si>
  <si>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</si>
  <si>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</si>
  <si>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</si>
  <si>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</si>
  <si>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</si>
  <si>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</si>
  <si>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</si>
  <si>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</si>
  <si>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</si>
  <si>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</si>
  <si>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</si>
  <si>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</si>
  <si>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</si>
  <si>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</si>
  <si>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</si>
  <si>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</si>
  <si>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</si>
  <si>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</si>
  <si>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</si>
  <si>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</si>
  <si>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</si>
  <si>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</si>
  <si>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</si>
  <si>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</si>
  <si>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</si>
  <si>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</si>
  <si>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</si>
  <si>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</si>
  <si>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</si>
  <si>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</si>
  <si>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</si>
  <si>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</si>
  <si>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</si>
  <si>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</si>
  <si>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</si>
  <si>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</si>
  <si>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</si>
  <si>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</si>
  <si>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</si>
  <si>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</si>
  <si>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</si>
  <si>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</si>
  <si>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</si>
  <si>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</si>
  <si>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</si>
  <si>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</si>
  <si>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</si>
  <si>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</si>
  <si>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</si>
  <si>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</si>
  <si>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</si>
  <si>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</si>
  <si>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</si>
  <si>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</si>
  <si>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</si>
  <si>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</si>
  <si>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</si>
  <si>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</si>
  <si>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</si>
  <si>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</si>
  <si>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</si>
  <si>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</si>
  <si>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</si>
  <si>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</si>
  <si>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</si>
  <si>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</si>
  <si>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</si>
  <si>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</si>
  <si>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</si>
  <si>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</si>
  <si>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</si>
  <si>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</si>
  <si>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</si>
  <si>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</si>
  <si>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</si>
  <si>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</si>
  <si>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</si>
  <si>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</si>
  <si>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</si>
  <si>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</si>
  <si>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</si>
  <si>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</si>
  <si>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</si>
  <si>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</si>
  <si>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</si>
  <si>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</si>
  <si>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</si>
  <si>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</si>
  <si>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</si>
  <si>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</si>
  <si>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</si>
  <si>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</si>
  <si>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</si>
  <si>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</si>
  <si>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</si>
  <si>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</si>
  <si>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</si>
  <si>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</si>
  <si>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</si>
  <si>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</si>
  <si>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</si>
  <si>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</si>
  <si>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</si>
  <si>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</si>
  <si>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</si>
  <si>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</si>
  <si>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</si>
  <si>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</si>
  <si>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</si>
  <si>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</si>
  <si>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</si>
  <si>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</si>
  <si>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</si>
  <si>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</si>
  <si>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</si>
  <si>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</si>
  <si>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</si>
  <si>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</si>
  <si>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</si>
  <si>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</si>
  <si>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</si>
  <si>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</si>
  <si>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</si>
  <si>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</si>
  <si>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</si>
  <si>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</si>
  <si>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</si>
  <si>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</si>
  <si>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</si>
  <si>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</si>
  <si>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</si>
  <si>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</si>
  <si>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</si>
  <si>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</si>
  <si>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</si>
  <si>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</si>
  <si>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</si>
  <si>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</si>
  <si>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</si>
  <si>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</si>
  <si>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</si>
  <si>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</si>
  <si>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</si>
  <si>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</si>
  <si>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</si>
  <si>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</si>
  <si>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</si>
  <si>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</si>
  <si>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</si>
  <si>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</si>
  <si>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</si>
  <si>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</si>
  <si>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</si>
  <si>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</si>
  <si>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</si>
  <si>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</si>
  <si>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</si>
  <si>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</si>
  <si>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</si>
  <si>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</si>
  <si>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</si>
  <si>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</si>
  <si>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</si>
  <si>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</si>
  <si>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</si>
  <si>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</si>
  <si>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</si>
  <si>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</si>
  <si>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</si>
  <si>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</si>
  <si>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</si>
  <si>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</si>
  <si>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</si>
  <si>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</si>
  <si>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</si>
  <si>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</si>
  <si>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</si>
  <si>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</si>
  <si>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</si>
  <si>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</si>
  <si>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</si>
  <si>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</si>
  <si>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</si>
  <si>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</si>
  <si>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</si>
  <si>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</si>
  <si>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</si>
  <si>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</si>
  <si>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</si>
  <si>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</si>
  <si>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</si>
  <si>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</si>
  <si>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</si>
  <si>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</si>
  <si>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</si>
  <si>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</si>
  <si>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</si>
  <si>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</si>
  <si>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</si>
  <si>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</si>
  <si>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</si>
  <si>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</si>
  <si>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</si>
  <si>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</si>
  <si>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</si>
  <si>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</si>
  <si>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</si>
  <si>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</si>
  <si>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</si>
  <si>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</si>
  <si>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</si>
  <si>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</si>
  <si>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</si>
  <si>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</si>
  <si>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</si>
  <si>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</si>
  <si>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</si>
  <si>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</si>
  <si>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</si>
  <si>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</si>
  <si>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</si>
  <si>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</si>
  <si>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</si>
  <si>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</si>
  <si>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</si>
  <si>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</si>
  <si>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</si>
  <si>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</si>
  <si>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</si>
  <si>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</si>
  <si>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</si>
  <si>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</si>
  <si>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</si>
  <si>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</si>
  <si>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</si>
  <si>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</si>
  <si>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</si>
  <si>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</si>
  <si>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</si>
  <si>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</si>
  <si>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</si>
  <si>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</si>
  <si>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</si>
  <si>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</si>
  <si>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</si>
  <si>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</si>
  <si>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</si>
  <si>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</si>
  <si>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</si>
  <si>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</si>
  <si>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</si>
  <si>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</si>
  <si>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</si>
  <si>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</si>
  <si>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</si>
  <si>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</si>
  <si>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</si>
  <si>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</si>
  <si>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</si>
  <si>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</si>
  <si>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</si>
  <si>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</si>
  <si>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</si>
  <si>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</si>
  <si>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</si>
  <si>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</si>
  <si>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</si>
  <si>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</si>
  <si>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</si>
  <si>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</si>
  <si>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</si>
  <si>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</si>
  <si>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</si>
  <si>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</si>
  <si>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</si>
  <si>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</si>
  <si>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</si>
  <si>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</si>
  <si>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</si>
  <si>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</si>
  <si>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</si>
  <si>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</si>
  <si>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</si>
  <si>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</si>
  <si>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</si>
  <si>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</si>
  <si>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</si>
  <si>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</si>
  <si>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</si>
  <si>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</si>
  <si>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</si>
  <si>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</si>
  <si>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</si>
  <si>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</si>
  <si>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</si>
  <si>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</si>
  <si>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</si>
  <si>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</si>
  <si>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</si>
  <si>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</si>
  <si>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</si>
  <si>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</si>
  <si>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</si>
  <si>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</si>
  <si>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</si>
  <si>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</si>
  <si>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</si>
  <si>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</si>
  <si>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</si>
  <si>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</si>
  <si>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</si>
  <si>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</si>
  <si>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</si>
  <si>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</si>
  <si>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</si>
  <si>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</si>
  <si>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</si>
  <si>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</si>
  <si>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</si>
  <si>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</si>
  <si>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</si>
  <si>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</si>
  <si>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</si>
  <si>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</si>
  <si>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</si>
  <si>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</si>
  <si>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</si>
  <si>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</si>
  <si>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</si>
  <si>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</si>
  <si>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</si>
  <si>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</si>
  <si>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</si>
  <si>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</si>
  <si>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</si>
  <si>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</si>
  <si>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</si>
  <si>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</si>
  <si>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</si>
  <si>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</si>
  <si>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</si>
  <si>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</si>
  <si>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</si>
  <si>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</si>
  <si>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</si>
  <si>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</si>
  <si>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</si>
  <si>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</si>
  <si>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</si>
  <si>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</si>
  <si>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</si>
  <si>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</si>
  <si>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</si>
  <si>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</si>
  <si>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</si>
  <si>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</si>
  <si>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</si>
  <si>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</si>
  <si>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</si>
  <si>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</si>
  <si>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</si>
  <si>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</si>
  <si>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</si>
  <si>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</si>
  <si>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</si>
  <si>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</si>
  <si>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</si>
  <si>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</si>
  <si>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</si>
  <si>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</si>
  <si>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</si>
  <si>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</si>
  <si>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</si>
  <si>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</si>
  <si>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</si>
  <si>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</si>
  <si>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</si>
  <si>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</si>
  <si>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</si>
  <si>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</si>
  <si>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</si>
  <si>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</si>
  <si>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</si>
  <si>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</si>
  <si>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</si>
  <si>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</si>
  <si>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</si>
  <si>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</si>
  <si>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</si>
  <si>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</si>
  <si>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</si>
  <si>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</si>
  <si>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</si>
  <si>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</si>
  <si>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</si>
  <si>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</si>
  <si>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</si>
  <si>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</si>
  <si>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</si>
  <si>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</si>
  <si>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</si>
  <si>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</si>
  <si>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</si>
  <si>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</si>
  <si>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</si>
  <si>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</si>
  <si>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</si>
  <si>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</si>
  <si>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</si>
  <si>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</si>
  <si>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</si>
  <si>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</si>
  <si>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</si>
  <si>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</si>
  <si>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</si>
  <si>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</si>
  <si>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</si>
  <si>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</si>
  <si>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</si>
  <si>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</si>
  <si>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</si>
  <si>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</si>
  <si>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</si>
  <si>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</si>
  <si>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</si>
  <si>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</si>
  <si>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</si>
  <si>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</si>
  <si>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</si>
  <si>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</si>
  <si>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</si>
  <si>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</si>
  <si>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</si>
  <si>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</si>
  <si>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</si>
  <si>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</si>
  <si>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</si>
  <si>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</si>
  <si>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</si>
  <si>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</si>
  <si>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</si>
  <si>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</si>
  <si>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</si>
  <si>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</si>
  <si>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</si>
  <si>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</si>
  <si>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</si>
  <si>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</si>
  <si>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</si>
  <si>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</si>
  <si>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</si>
  <si>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</si>
  <si>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</si>
  <si>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</si>
  <si>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</si>
  <si>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</si>
  <si>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</si>
  <si>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</si>
  <si>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</si>
  <si>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</si>
  <si>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</si>
  <si>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</si>
  <si>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</si>
  <si>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</si>
  <si>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</si>
  <si>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</si>
  <si>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</si>
  <si>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</si>
  <si>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</si>
  <si>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</si>
  <si>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</si>
  <si>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</si>
  <si>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</si>
  <si>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</si>
  <si>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</si>
  <si>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</si>
  <si>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</si>
  <si>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</si>
  <si>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</si>
  <si>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</si>
  <si>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</si>
  <si>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</si>
  <si>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</si>
  <si>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</si>
  <si>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</si>
  <si>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</si>
  <si>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</si>
  <si>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</si>
  <si>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</si>
  <si>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</si>
  <si>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</si>
  <si>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</si>
  <si>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</si>
  <si>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</si>
  <si>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</si>
  <si>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</si>
  <si>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</si>
  <si>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</si>
  <si>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</si>
  <si>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</si>
  <si>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</si>
  <si>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</si>
  <si>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</si>
  <si>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</si>
  <si>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</si>
  <si>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</si>
  <si>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</si>
  <si>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</si>
  <si>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</si>
  <si>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</si>
  <si>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</si>
  <si>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</si>
  <si>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</si>
  <si>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</si>
  <si>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</si>
  <si>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</si>
  <si>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</si>
  <si>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</si>
  <si>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</si>
  <si>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</si>
  <si>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</si>
  <si>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</si>
  <si>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</si>
  <si>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</si>
  <si>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</si>
  <si>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</si>
  <si>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</si>
  <si>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</si>
  <si>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</si>
  <si>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</si>
  <si>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</si>
  <si>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</si>
  <si>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</si>
  <si>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</si>
  <si>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</si>
  <si>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</si>
  <si>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</si>
  <si>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</si>
  <si>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</si>
  <si>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</si>
  <si>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</si>
  <si>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</si>
  <si>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</si>
  <si>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</si>
  <si>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</si>
  <si>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</si>
  <si>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</si>
  <si>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</si>
  <si>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</si>
  <si>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</si>
  <si>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</si>
  <si>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</si>
  <si>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</si>
  <si>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</si>
  <si>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</si>
  <si>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</si>
  <si>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</si>
  <si>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</si>
  <si>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</si>
  <si>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</si>
  <si>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</si>
  <si>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</si>
  <si>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</si>
  <si>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</si>
  <si>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</si>
  <si>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</si>
  <si>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</si>
  <si>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</si>
  <si>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</si>
  <si>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</si>
  <si>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</si>
  <si>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</si>
  <si>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</si>
  <si>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</si>
  <si>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</si>
  <si>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</si>
  <si>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</si>
  <si>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</si>
  <si>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</si>
  <si>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</si>
  <si>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</si>
  <si>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</si>
  <si>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</si>
  <si>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</si>
  <si>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</si>
  <si>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</si>
  <si>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</si>
  <si>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</si>
  <si>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</si>
  <si>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</si>
  <si>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</si>
  <si>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</si>
  <si>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</si>
  <si>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</si>
  <si>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</si>
  <si>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</si>
  <si>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</si>
  <si>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</si>
  <si>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</si>
  <si>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</si>
  <si>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</si>
  <si>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</si>
  <si>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</si>
  <si>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</si>
  <si>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</si>
  <si>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</si>
  <si>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</si>
  <si>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</si>
  <si>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</si>
  <si>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</si>
  <si>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</si>
  <si>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</si>
  <si>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</si>
  <si>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</si>
  <si>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</si>
  <si>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</si>
  <si>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</si>
  <si>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</si>
  <si>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</si>
  <si>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</si>
  <si>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</si>
  <si>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</si>
  <si>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</si>
  <si>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</si>
  <si>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</si>
  <si>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</si>
  <si>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</si>
  <si>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</si>
  <si>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</si>
  <si>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</si>
  <si>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</si>
  <si>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</si>
  <si>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</si>
  <si>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</si>
  <si>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</si>
  <si>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</si>
  <si>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</si>
  <si>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</si>
  <si>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</si>
  <si>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</si>
  <si>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</si>
  <si>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</si>
  <si>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</si>
  <si>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</si>
  <si>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</si>
  <si>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</si>
  <si>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</si>
  <si>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</si>
  <si>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</si>
  <si>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</si>
  <si>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</si>
  <si>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</si>
  <si>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</si>
  <si>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</si>
  <si>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</si>
  <si>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</si>
  <si>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</si>
  <si>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</si>
  <si>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</si>
  <si>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</si>
  <si>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</si>
  <si>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</si>
  <si>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</si>
  <si>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</si>
  <si>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</si>
  <si>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</si>
  <si>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</si>
  <si>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</si>
  <si>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</si>
  <si>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</si>
  <si>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</si>
  <si>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</si>
  <si>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</si>
  <si>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</si>
  <si>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</si>
  <si>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</si>
  <si>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</si>
  <si>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</si>
  <si>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</si>
  <si>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</si>
  <si>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</si>
  <si>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</si>
  <si>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</si>
  <si>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</si>
  <si>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</si>
  <si>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</si>
  <si>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</si>
  <si>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</si>
  <si>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</si>
  <si>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</si>
  <si>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</si>
  <si>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</si>
  <si>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</si>
  <si>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</si>
  <si>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</si>
  <si>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</si>
  <si>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</si>
  <si>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</si>
  <si>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</si>
  <si>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</si>
  <si>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</si>
  <si>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</si>
  <si>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</si>
  <si>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</si>
  <si>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</si>
  <si>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</si>
  <si>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</si>
  <si>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</si>
  <si>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</si>
  <si>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</si>
  <si>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</si>
  <si>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</si>
  <si>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</si>
  <si>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</si>
  <si>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</si>
  <si>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</si>
  <si>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</si>
  <si>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</si>
  <si>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</si>
  <si>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</si>
  <si>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</si>
  <si>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</si>
  <si>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</si>
  <si>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</si>
  <si>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</si>
  <si>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</si>
  <si>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</si>
  <si>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</si>
  <si>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</si>
  <si>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</si>
  <si>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</si>
  <si>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</si>
  <si>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</si>
  <si>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</si>
  <si>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</si>
  <si>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</si>
  <si>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</si>
  <si>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</si>
  <si>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</si>
  <si>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</si>
  <si>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</si>
  <si>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</si>
  <si>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</si>
  <si>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</si>
  <si>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</si>
  <si>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</si>
  <si>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</si>
  <si>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</si>
  <si>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</si>
  <si>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</si>
  <si>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</si>
  <si>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</si>
  <si>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</si>
  <si>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</si>
  <si>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</si>
  <si>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</si>
  <si>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</si>
  <si>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</si>
  <si>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</si>
  <si>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</si>
  <si>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</si>
  <si>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</si>
  <si>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</si>
  <si>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</si>
  <si>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</si>
  <si>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</si>
  <si>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</si>
  <si>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</si>
  <si>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</si>
  <si>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</si>
  <si>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</si>
  <si>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</si>
  <si>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</si>
  <si>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</si>
  <si>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</si>
  <si>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</si>
  <si>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</si>
  <si>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</si>
  <si>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</si>
  <si>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</si>
  <si>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</si>
  <si>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</si>
  <si>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</si>
  <si>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</si>
  <si>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</si>
  <si>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</si>
  <si>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</si>
  <si>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</si>
  <si>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</si>
  <si>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</si>
  <si>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</si>
  <si>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</si>
  <si>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</si>
  <si>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</si>
  <si>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</si>
  <si>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</si>
  <si>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</si>
  <si>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</si>
  <si>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</si>
  <si>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</si>
  <si>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</si>
  <si>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</si>
  <si>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</si>
  <si>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</si>
  <si>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</si>
  <si>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</si>
  <si>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</si>
  <si>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</si>
  <si>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</si>
  <si>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</si>
  <si>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</si>
  <si>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</si>
  <si>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</si>
  <si>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</si>
  <si>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</si>
  <si>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</si>
  <si>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</si>
  <si>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</si>
  <si>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</si>
  <si>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</si>
  <si>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</si>
  <si>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</si>
  <si>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</si>
  <si>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</si>
  <si>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</si>
  <si>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</si>
  <si>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</si>
  <si>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</si>
  <si>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</si>
  <si>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</si>
  <si>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</si>
  <si>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</si>
  <si>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</si>
  <si>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</si>
  <si>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</si>
  <si>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</si>
  <si>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</si>
  <si>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</si>
  <si>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</si>
  <si>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</si>
  <si>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</si>
  <si>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</si>
  <si>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</si>
  <si>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</si>
  <si>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</si>
  <si>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</si>
  <si>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</si>
  <si>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</si>
  <si>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</si>
  <si>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</si>
  <si>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</si>
  <si>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</si>
  <si>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</si>
  <si>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</si>
  <si>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</si>
  <si>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</si>
  <si>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</si>
  <si>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</si>
  <si>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</si>
  <si>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</si>
  <si>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</si>
  <si>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</si>
  <si>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</si>
  <si>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</si>
  <si>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</si>
  <si>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</si>
  <si>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</si>
  <si>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</si>
  <si>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</si>
  <si>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</si>
  <si>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</si>
  <si>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</si>
  <si>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</si>
  <si>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</si>
  <si>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</si>
  <si>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</si>
  <si>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</si>
  <si>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</si>
  <si>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</si>
  <si>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</si>
  <si>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</si>
  <si>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</si>
  <si>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</si>
  <si>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</si>
  <si>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</si>
  <si>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</si>
  <si>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</si>
  <si>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</si>
  <si>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</si>
  <si>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</si>
  <si>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</si>
  <si>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</si>
  <si>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</si>
  <si>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</si>
  <si>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</si>
  <si>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</si>
  <si>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</si>
  <si>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</si>
  <si>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</si>
  <si>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</si>
  <si>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</si>
  <si>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</si>
  <si>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</si>
  <si>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</si>
  <si>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</si>
  <si>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</si>
  <si>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</si>
  <si>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</si>
  <si>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</si>
  <si>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</si>
  <si>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</si>
  <si>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</si>
  <si>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</si>
  <si>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</si>
  <si>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</si>
  <si>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</si>
  <si>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</si>
  <si>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</si>
  <si>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</si>
  <si>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</si>
  <si>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</si>
  <si>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</si>
  <si>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</si>
  <si>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</si>
  <si>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</si>
  <si>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</si>
  <si>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</si>
  <si>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</si>
  <si>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</si>
  <si>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</si>
  <si>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</si>
  <si>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</si>
  <si>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</si>
  <si>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</si>
  <si>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</si>
  <si>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</si>
  <si>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</si>
  <si>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</si>
  <si>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</si>
  <si>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</si>
  <si>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</si>
  <si>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</si>
  <si>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</si>
  <si>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</si>
  <si>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</si>
  <si>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</si>
  <si>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</si>
  <si>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</si>
  <si>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</si>
  <si>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</si>
  <si>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</si>
  <si>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</si>
  <si>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</si>
  <si>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</si>
  <si>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</si>
  <si>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</si>
  <si>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</si>
  <si>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</si>
  <si>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</si>
  <si>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</si>
  <si>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</si>
  <si>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</si>
  <si>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</si>
  <si>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</si>
  <si>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</si>
  <si>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</si>
  <si>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</si>
  <si>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</si>
  <si>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</si>
  <si>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</si>
  <si>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</si>
  <si>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</si>
  <si>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</si>
  <si>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</si>
  <si>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</si>
  <si>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</si>
  <si>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</si>
  <si>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</si>
  <si>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</si>
  <si>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</si>
  <si>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</si>
  <si>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</si>
  <si>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</si>
  <si>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</si>
  <si>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</si>
  <si>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</si>
  <si>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</si>
  <si>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</si>
  <si>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</si>
  <si>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</si>
  <si>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</si>
  <si>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</si>
  <si>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</si>
  <si>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</si>
  <si>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</si>
  <si>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</si>
  <si>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</si>
  <si>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</si>
  <si>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</si>
  <si>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</si>
  <si>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</si>
  <si>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</si>
  <si>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</si>
  <si>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</si>
  <si>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</si>
  <si>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</si>
  <si>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</si>
  <si>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</si>
  <si>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</si>
  <si>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</si>
  <si>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</si>
  <si>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</si>
  <si>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</si>
  <si>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</si>
  <si>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</si>
  <si>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</si>
  <si>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</si>
  <si>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</si>
  <si>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</si>
  <si>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</si>
  <si>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</si>
  <si>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</si>
  <si>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</si>
  <si>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</si>
  <si>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</si>
  <si>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</si>
  <si>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</si>
  <si>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</si>
  <si>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</si>
  <si>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</si>
  <si>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</si>
  <si>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</si>
  <si>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</si>
  <si>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</si>
  <si>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</si>
  <si>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</si>
  <si>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</si>
  <si>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</si>
  <si>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</si>
  <si>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</si>
  <si>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</si>
  <si>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</si>
  <si>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</si>
  <si>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</si>
  <si>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</si>
  <si>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</si>
  <si>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</si>
  <si>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</si>
  <si>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</si>
  <si>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</si>
  <si>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</si>
  <si>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</si>
  <si>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</si>
  <si>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</si>
  <si>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</si>
  <si>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</si>
  <si>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</si>
  <si>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</si>
  <si>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</si>
  <si>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</si>
  <si>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</si>
  <si>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</si>
  <si>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</si>
  <si>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</si>
  <si>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</si>
  <si>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</si>
  <si>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</si>
  <si>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</si>
  <si>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</si>
  <si>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</si>
  <si>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</si>
  <si>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</si>
  <si>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</si>
  <si>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</si>
  <si>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</si>
  <si>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</si>
  <si>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</si>
  <si>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</si>
  <si>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</si>
  <si>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</si>
  <si>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</si>
  <si>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</si>
  <si>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</si>
  <si>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</si>
  <si>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</si>
  <si>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</si>
  <si>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</si>
  <si>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</si>
  <si>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</si>
  <si>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</si>
  <si>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</si>
  <si>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</si>
  <si>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</si>
  <si>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</si>
  <si>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</si>
  <si>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</si>
  <si>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</si>
  <si>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</si>
  <si>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</si>
  <si>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</si>
  <si>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</si>
  <si>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</si>
  <si>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</si>
  <si>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</si>
  <si>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</si>
  <si>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</si>
  <si>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</si>
  <si>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</si>
  <si>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</si>
  <si>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</si>
  <si>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</si>
  <si>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</si>
  <si>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</si>
  <si>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</si>
  <si>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</si>
  <si>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</si>
  <si>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</si>
  <si>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</si>
  <si>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</si>
  <si>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</si>
  <si>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</si>
  <si>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</si>
  <si>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</si>
  <si>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</si>
  <si>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</si>
  <si>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</si>
  <si>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</si>
  <si>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</si>
  <si>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</si>
  <si>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</si>
  <si>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</si>
  <si>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</si>
  <si>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</si>
  <si>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</si>
  <si>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</si>
  <si>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</si>
  <si>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</si>
  <si>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</si>
  <si>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</si>
  <si>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</si>
  <si>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</si>
  <si>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</si>
  <si>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</si>
  <si>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</si>
  <si>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</si>
  <si>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</si>
  <si>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</si>
  <si>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</si>
  <si>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</si>
  <si>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</si>
  <si>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</si>
  <si>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</si>
  <si>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</si>
  <si>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</si>
  <si>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</si>
  <si>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</si>
  <si>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</si>
  <si>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</si>
  <si>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</si>
  <si>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</si>
  <si>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</si>
  <si>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</si>
  <si>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</si>
  <si>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</si>
  <si>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</si>
  <si>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</si>
  <si>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</si>
  <si>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</si>
  <si>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</si>
  <si>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</si>
  <si>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</si>
  <si>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</si>
  <si>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</si>
  <si>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</si>
  <si>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</si>
  <si>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</si>
  <si>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</si>
  <si>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</si>
  <si>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</si>
  <si>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</si>
  <si>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</si>
  <si>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</si>
  <si>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</si>
  <si>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</si>
  <si>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</si>
  <si>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</si>
  <si>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</si>
  <si>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</si>
  <si>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</si>
  <si>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</si>
  <si>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</si>
  <si>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</si>
  <si>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</si>
  <si>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</si>
  <si>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</si>
  <si>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</si>
  <si>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</si>
  <si>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</si>
  <si>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</si>
  <si>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</si>
  <si>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</si>
  <si>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</si>
  <si>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</si>
  <si>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</si>
  <si>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</si>
  <si>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</si>
  <si>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</si>
  <si>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</si>
  <si>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</si>
  <si>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</si>
  <si>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</si>
  <si>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</si>
  <si>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</si>
  <si>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</si>
  <si>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</si>
  <si>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</si>
  <si>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</si>
  <si>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</si>
  <si>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</si>
  <si>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</si>
  <si>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</si>
  <si>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</si>
  <si>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</si>
  <si>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</si>
  <si>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</si>
  <si>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</si>
  <si>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</si>
  <si>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</si>
  <si>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</si>
  <si>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</si>
  <si>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</si>
  <si>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</si>
  <si>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</si>
  <si>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</si>
  <si>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</si>
  <si>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</si>
  <si>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</si>
  <si>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</si>
  <si>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</si>
  <si>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</si>
  <si>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</si>
  <si>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</si>
  <si>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</si>
  <si>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</si>
  <si>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</si>
  <si>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</si>
  <si>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</si>
  <si>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</si>
  <si>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</si>
  <si>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</si>
  <si>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</si>
  <si>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</si>
  <si>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</si>
  <si>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</si>
  <si>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</si>
  <si>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</si>
  <si>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</si>
  <si>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</si>
  <si>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</si>
  <si>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</si>
  <si>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</si>
  <si>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</si>
  <si>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</si>
  <si>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</si>
  <si>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</si>
  <si>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</si>
  <si>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</si>
  <si>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</si>
  <si>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</si>
  <si>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</si>
  <si>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</si>
  <si>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</si>
  <si>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</si>
  <si>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</si>
  <si>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</si>
  <si>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</si>
  <si>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</si>
  <si>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</si>
  <si>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</si>
  <si>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</si>
  <si>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</si>
  <si>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</si>
  <si>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</si>
  <si>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</si>
  <si>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</si>
  <si>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</si>
  <si>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</si>
  <si>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</si>
  <si>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</si>
  <si>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</si>
  <si>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</si>
  <si>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</si>
  <si>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</si>
  <si>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</si>
  <si>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</si>
  <si>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</si>
  <si>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</si>
  <si>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</si>
  <si>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</si>
  <si>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</si>
  <si>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</si>
  <si>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</si>
  <si>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</si>
  <si>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</si>
  <si>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</si>
  <si>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</si>
  <si>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</si>
  <si>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</si>
  <si>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</si>
  <si>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</si>
  <si>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</si>
  <si>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</si>
  <si>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</si>
  <si>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</si>
  <si>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</si>
  <si>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</si>
  <si>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</si>
  <si>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</si>
  <si>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</si>
  <si>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</si>
  <si>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</si>
  <si>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</si>
  <si>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</si>
  <si>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</si>
  <si>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</si>
  <si>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</si>
  <si>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</si>
  <si>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</si>
  <si>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</si>
  <si>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</si>
  <si>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</si>
  <si>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</si>
  <si>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</si>
  <si>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</si>
  <si>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</si>
  <si>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</si>
  <si>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</si>
  <si>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</si>
  <si>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</si>
  <si>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</si>
  <si>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</si>
  <si>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</si>
  <si>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</si>
  <si>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</si>
  <si>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</si>
  <si>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</si>
  <si>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</si>
  <si>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</si>
  <si>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</si>
  <si>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</si>
  <si>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</si>
  <si>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</si>
  <si>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</si>
  <si>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</si>
  <si>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</si>
  <si>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</si>
  <si>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</si>
  <si>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</si>
  <si>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</si>
  <si>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</si>
  <si>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</si>
  <si>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</si>
  <si>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</si>
  <si>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</si>
  <si>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</si>
  <si>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</si>
  <si>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</si>
  <si>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</si>
  <si>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</si>
  <si>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</si>
  <si>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</si>
  <si>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</si>
  <si>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</si>
  <si>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</si>
  <si>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</si>
  <si>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</si>
  <si>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</si>
  <si>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</si>
  <si>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</si>
  <si>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</si>
  <si>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</si>
  <si>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</si>
  <si>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</si>
  <si>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</si>
  <si>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</si>
  <si>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</si>
  <si>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</si>
  <si>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</si>
  <si>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</si>
  <si>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</si>
  <si>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</si>
  <si>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</si>
  <si>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</si>
  <si>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</si>
  <si>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</si>
  <si>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</si>
  <si>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</si>
  <si>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</si>
  <si>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</si>
  <si>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</si>
  <si>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</si>
  <si>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</si>
  <si>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</si>
  <si>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</si>
  <si>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</si>
  <si>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</si>
  <si>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</si>
  <si>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</si>
  <si>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</si>
  <si>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</si>
  <si>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</si>
  <si>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</si>
  <si>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</si>
  <si>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</si>
  <si>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</si>
  <si>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</si>
  <si>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</si>
  <si>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</si>
  <si>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</si>
  <si>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</si>
  <si>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</si>
  <si>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</si>
  <si>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</si>
  <si>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</si>
  <si>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</si>
  <si>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</si>
  <si>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</si>
  <si>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</si>
  <si>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</si>
  <si>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</si>
  <si>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</si>
  <si>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</si>
  <si>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</si>
  <si>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</si>
  <si>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</si>
  <si>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</si>
  <si>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</si>
  <si>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</si>
  <si>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</si>
  <si>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</si>
  <si>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</si>
  <si>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</si>
  <si>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</si>
  <si>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</si>
  <si>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</si>
  <si>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</si>
  <si>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</si>
  <si>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</si>
  <si>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</si>
  <si>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</si>
  <si>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</si>
  <si>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</si>
  <si>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</si>
  <si>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</si>
  <si>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</si>
  <si>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</si>
  <si>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</si>
  <si>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</si>
  <si>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</si>
  <si>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</si>
  <si>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</si>
  <si>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</si>
  <si>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</si>
  <si>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</si>
  <si>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</si>
  <si>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</si>
  <si>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</si>
  <si>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</si>
  <si>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</si>
  <si>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</si>
  <si>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</si>
  <si>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</si>
  <si>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</si>
  <si>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</si>
  <si>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</si>
  <si>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</si>
  <si>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</si>
  <si>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</si>
  <si>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</si>
  <si>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</si>
  <si>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</si>
  <si>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</si>
  <si>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</si>
  <si>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</si>
  <si>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</si>
  <si>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</si>
  <si>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</si>
  <si>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</si>
  <si>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</si>
  <si>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</si>
  <si>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</si>
  <si>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</si>
  <si>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</si>
  <si>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</si>
  <si>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</si>
  <si>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</si>
  <si>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</si>
  <si>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</si>
  <si>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</si>
  <si>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</si>
  <si>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</si>
  <si>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</si>
  <si>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</si>
  <si>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</si>
  <si>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</si>
  <si>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</si>
  <si>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</si>
  <si>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</si>
  <si>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</si>
  <si>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</si>
  <si>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</si>
  <si>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</si>
  <si>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</si>
  <si>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</si>
  <si>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</si>
  <si>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</si>
  <si>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</si>
  <si>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</si>
  <si>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</si>
  <si>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</si>
  <si>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</si>
  <si>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</si>
  <si>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</si>
  <si>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</si>
  <si>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</si>
  <si>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</si>
  <si>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</si>
  <si>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</si>
  <si>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</si>
  <si>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</si>
  <si>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</si>
  <si>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</si>
  <si>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</si>
  <si>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</si>
  <si>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</si>
  <si>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</si>
  <si>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</si>
  <si>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</si>
  <si>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</si>
  <si>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</si>
  <si>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</si>
  <si>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</si>
  <si>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</si>
  <si>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</si>
  <si>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</si>
  <si>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</si>
  <si>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</si>
  <si>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</si>
  <si>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</si>
  <si>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</si>
  <si>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</si>
  <si>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</si>
  <si>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</si>
  <si>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</si>
  <si>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</si>
  <si>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</si>
  <si>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</si>
  <si>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</si>
  <si>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</si>
  <si>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</si>
  <si>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</si>
  <si>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</si>
  <si>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</si>
  <si>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</si>
  <si>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</si>
  <si>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</si>
  <si>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</si>
  <si>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</si>
  <si>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</si>
  <si>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</si>
  <si>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</si>
  <si>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</si>
  <si>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</si>
  <si>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</si>
  <si>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</si>
  <si>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</si>
  <si>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</si>
  <si>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</si>
  <si>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</si>
  <si>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</si>
  <si>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</si>
  <si>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</si>
  <si>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</si>
  <si>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</si>
  <si>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</si>
  <si>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</si>
  <si>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</si>
  <si>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</si>
  <si>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</si>
  <si>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</si>
  <si>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</si>
  <si>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</si>
  <si>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</si>
  <si>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</si>
  <si>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</si>
  <si>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</si>
  <si>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</si>
  <si>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</si>
  <si>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</si>
  <si>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</si>
  <si>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</si>
  <si>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</si>
  <si>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</si>
  <si>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</si>
  <si>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</si>
  <si>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</si>
  <si>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</si>
  <si>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</si>
  <si>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</si>
  <si>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</si>
  <si>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</si>
  <si>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</si>
  <si>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</si>
  <si>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</si>
  <si>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</si>
  <si>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</si>
  <si>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</si>
  <si>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</si>
  <si>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</si>
  <si>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</si>
  <si>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</si>
  <si>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</si>
  <si>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</si>
  <si>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</si>
  <si>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</si>
  <si>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</si>
  <si>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</si>
  <si>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</si>
  <si>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</si>
  <si>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</si>
  <si>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</si>
  <si>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</si>
  <si>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</si>
  <si>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</si>
  <si>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</si>
  <si>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</si>
  <si>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</si>
  <si>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</si>
  <si>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</si>
  <si>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</si>
  <si>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</si>
  <si>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</si>
  <si>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</si>
  <si>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</si>
  <si>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</si>
  <si>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</si>
  <si>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</si>
  <si>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</si>
  <si>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</si>
  <si>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</si>
  <si>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</si>
  <si>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</si>
  <si>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</si>
  <si>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</si>
  <si>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</si>
  <si>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</si>
  <si>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</si>
  <si>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</si>
  <si>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</si>
  <si>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</si>
  <si>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</si>
  <si>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</si>
  <si>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</si>
  <si>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</si>
  <si>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</si>
  <si>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</si>
  <si>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</si>
  <si>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</si>
  <si>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</si>
  <si>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</si>
  <si>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</si>
  <si>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</si>
  <si>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</si>
  <si>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</si>
  <si>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</si>
  <si>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</si>
  <si>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</si>
  <si>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</si>
  <si>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</si>
  <si>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</si>
  <si>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</si>
  <si>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</si>
  <si>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</si>
  <si>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</si>
  <si>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</si>
  <si>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</si>
  <si>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</si>
  <si>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</si>
  <si>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</si>
  <si>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</si>
  <si>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</si>
  <si>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</si>
  <si>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</si>
  <si>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</si>
  <si>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</si>
  <si>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</si>
  <si>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</si>
  <si>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</si>
  <si>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</si>
  <si>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</si>
  <si>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</si>
  <si>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</si>
  <si>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</si>
  <si>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</si>
  <si>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</si>
  <si>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</si>
  <si>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</si>
  <si>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</si>
  <si>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</si>
  <si>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</si>
  <si>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</si>
  <si>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</si>
  <si>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</si>
  <si>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</si>
  <si>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</si>
  <si>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</si>
  <si>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</si>
  <si>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</si>
  <si>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</si>
  <si>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</si>
  <si>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</si>
  <si>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</si>
  <si>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</si>
  <si>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</si>
  <si>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</si>
  <si>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</si>
  <si>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</si>
  <si>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</si>
  <si>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</si>
  <si>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</si>
  <si>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</si>
  <si>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</si>
  <si>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</si>
  <si>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</si>
  <si>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</si>
  <si>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</si>
  <si>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</si>
  <si>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</si>
  <si>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</si>
  <si>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</si>
  <si>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</si>
  <si>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</si>
  <si>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</si>
  <si>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</si>
  <si>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</si>
  <si>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</si>
  <si>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</si>
  <si>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</si>
  <si>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</si>
  <si>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</si>
  <si>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</si>
  <si>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</si>
  <si>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</si>
  <si>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</si>
  <si>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</si>
  <si>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</si>
  <si>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</si>
  <si>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</si>
  <si>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</si>
  <si>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</si>
  <si>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</si>
  <si>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</si>
  <si>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</si>
  <si>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</si>
  <si>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</si>
  <si>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</si>
  <si>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</si>
  <si>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</si>
  <si>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</si>
  <si>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</si>
  <si>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</si>
  <si>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</si>
  <si>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</si>
  <si>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</si>
  <si>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</si>
  <si>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</si>
  <si>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</si>
  <si>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</si>
  <si>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</si>
  <si>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</si>
  <si>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</si>
  <si>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</si>
  <si>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</si>
  <si>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</si>
  <si>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</si>
  <si>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</si>
  <si>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</si>
  <si>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</si>
  <si>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</si>
  <si>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</si>
  <si>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</si>
  <si>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</si>
  <si>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</si>
  <si>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</si>
  <si>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</si>
  <si>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</si>
  <si>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</si>
  <si>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</si>
  <si>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</si>
  <si>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</si>
  <si>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</si>
  <si>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</si>
  <si>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</si>
  <si>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</si>
  <si>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</si>
  <si>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</si>
  <si>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</si>
  <si>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</si>
  <si>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</si>
  <si>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</si>
  <si>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</si>
  <si>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</si>
  <si>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</si>
  <si>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</si>
  <si>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</si>
  <si>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</si>
  <si>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</si>
  <si>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</si>
  <si>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</si>
  <si>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</si>
  <si>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</si>
  <si>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</si>
  <si>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</si>
  <si>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</si>
  <si>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</si>
  <si>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</si>
  <si>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</si>
  <si>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</si>
  <si>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</si>
  <si>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</si>
  <si>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</si>
  <si>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</si>
  <si>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</si>
  <si>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</si>
  <si>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</si>
  <si>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</si>
  <si>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</si>
  <si>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</si>
  <si>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</si>
  <si>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</si>
  <si>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</si>
  <si>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</si>
  <si>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</si>
  <si>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</si>
  <si>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</si>
  <si>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</si>
  <si>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</si>
  <si>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</si>
  <si>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</si>
  <si>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</si>
  <si>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</si>
  <si>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</si>
  <si>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</si>
  <si>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</si>
  <si>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</si>
  <si>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</si>
  <si>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</si>
  <si>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</si>
  <si>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</si>
  <si>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</si>
  <si>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</si>
  <si>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</si>
  <si>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</si>
  <si>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</si>
  <si>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</si>
  <si>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</si>
  <si>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</si>
  <si>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</si>
  <si>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</si>
  <si>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</si>
  <si>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</si>
  <si>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</si>
  <si>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</si>
  <si>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</si>
  <si>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</si>
  <si>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</si>
  <si>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</si>
  <si>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</si>
  <si>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</si>
  <si>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</si>
  <si>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</si>
  <si>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</si>
  <si>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</si>
  <si>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</si>
  <si>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</si>
  <si>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</si>
  <si>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</si>
  <si>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</si>
  <si>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</si>
  <si>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</si>
  <si>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</si>
  <si>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</si>
  <si>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</si>
  <si>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</si>
  <si>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</si>
  <si>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</si>
  <si>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</si>
  <si>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</si>
  <si>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</si>
  <si>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</si>
  <si>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</si>
  <si>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</si>
  <si>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</si>
  <si>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</si>
  <si>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</si>
  <si>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</si>
  <si>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</si>
  <si>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</si>
  <si>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</si>
  <si>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</si>
  <si>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</si>
  <si>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</si>
  <si>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</si>
  <si>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</si>
  <si>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</si>
  <si>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</si>
  <si>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</si>
  <si>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</si>
  <si>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</si>
  <si>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</si>
  <si>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</si>
  <si>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</si>
  <si>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</si>
  <si>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</si>
  <si>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</si>
  <si>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</si>
  <si>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</si>
  <si>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</si>
  <si>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</si>
  <si>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</si>
  <si>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</si>
  <si>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</si>
  <si>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</si>
  <si>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</si>
  <si>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</si>
  <si>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</si>
  <si>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</si>
  <si>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</si>
  <si>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</si>
  <si>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</si>
  <si>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</si>
  <si>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</si>
  <si>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</si>
  <si>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</si>
  <si>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</si>
  <si>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</si>
  <si>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</si>
  <si>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</si>
  <si>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</si>
  <si>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</si>
  <si>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</si>
  <si>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</si>
  <si>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</si>
  <si>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</si>
  <si>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</si>
  <si>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</si>
  <si>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</si>
  <si>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</si>
  <si>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</si>
  <si>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</si>
  <si>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</si>
  <si>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</si>
  <si>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</si>
  <si>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</si>
  <si>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</si>
  <si>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</si>
  <si>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</si>
  <si>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</si>
  <si>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</si>
  <si>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</si>
  <si>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</si>
  <si>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</si>
  <si>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</si>
  <si>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</si>
  <si>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</si>
  <si>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</si>
  <si>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</si>
  <si>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</si>
  <si>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</si>
  <si>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</si>
  <si>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</si>
  <si>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</si>
  <si>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</si>
  <si>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</si>
  <si>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</si>
  <si>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</si>
  <si>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</si>
  <si>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</si>
  <si>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</si>
  <si>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</si>
  <si>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</si>
  <si>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</si>
  <si>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</si>
  <si>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</si>
  <si>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</si>
  <si>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</si>
  <si>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</si>
  <si>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</si>
  <si>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</si>
  <si>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</si>
  <si>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</si>
  <si>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</si>
  <si>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</si>
  <si>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</si>
  <si>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</si>
  <si>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</si>
  <si>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</si>
  <si>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</si>
  <si>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</si>
  <si>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</si>
  <si>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</si>
  <si>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</si>
  <si>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</si>
  <si>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</si>
  <si>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</si>
  <si>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</si>
  <si>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</si>
  <si>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</si>
  <si>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</si>
  <si>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</si>
  <si>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</si>
  <si>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</si>
  <si>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</si>
  <si>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</si>
  <si>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</si>
  <si>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</si>
  <si>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</si>
  <si>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</si>
  <si>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</si>
  <si>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</si>
  <si>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</si>
  <si>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</si>
  <si>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</si>
  <si>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</si>
  <si>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</si>
  <si>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</si>
  <si>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</si>
  <si>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</si>
  <si>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</si>
  <si>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</si>
  <si>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</si>
  <si>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</si>
  <si>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</si>
  <si>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</si>
  <si>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</si>
  <si>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</si>
  <si>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</si>
  <si>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</si>
  <si>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</si>
  <si>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</si>
  <si>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</si>
  <si>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</si>
  <si>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</si>
  <si>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</si>
  <si>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</si>
  <si>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</si>
  <si>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</si>
  <si>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</si>
  <si>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</si>
  <si>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</si>
  <si>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</si>
  <si>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</si>
  <si>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</si>
  <si>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</si>
  <si>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</si>
  <si>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</si>
  <si>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</si>
  <si>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</si>
  <si>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</si>
  <si>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</si>
  <si>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</si>
  <si>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</si>
  <si>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</si>
  <si>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</si>
  <si>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</si>
  <si>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</si>
  <si>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</si>
  <si>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</si>
  <si>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</si>
  <si>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</si>
  <si>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</si>
  <si>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</si>
  <si>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</si>
  <si>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</si>
  <si>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</si>
  <si>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</si>
  <si>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</si>
  <si>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</si>
  <si>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</si>
  <si>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</si>
  <si>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</si>
  <si>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</si>
  <si>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</si>
  <si>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</si>
  <si>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</si>
  <si>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</si>
  <si>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</si>
  <si>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</si>
  <si>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</si>
  <si>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</si>
  <si>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</si>
  <si>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</si>
  <si>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</si>
  <si>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</si>
  <si>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</si>
  <si>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</si>
  <si>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</si>
  <si>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</si>
  <si>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</si>
  <si>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</si>
  <si>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</si>
  <si>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</si>
  <si>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</si>
  <si>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</si>
  <si>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</si>
  <si>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</si>
  <si>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</si>
  <si>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</si>
  <si>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</si>
  <si>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</si>
  <si>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</si>
  <si>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</si>
  <si>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</si>
  <si>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</si>
  <si>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</si>
  <si>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</si>
  <si>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</si>
  <si>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</si>
  <si>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</si>
  <si>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</si>
  <si>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</si>
  <si>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</si>
  <si>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</si>
  <si>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</si>
  <si>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</si>
  <si>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</si>
  <si>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</si>
  <si>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</si>
  <si>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</si>
  <si>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</si>
  <si>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</si>
  <si>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</si>
  <si>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</si>
  <si>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</si>
  <si>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</si>
  <si>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</si>
  <si>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</si>
  <si>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</si>
  <si>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</si>
  <si>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</si>
  <si>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</si>
  <si>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</si>
  <si>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</si>
  <si>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</si>
  <si>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</si>
  <si>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</si>
  <si>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</si>
  <si>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</si>
  <si>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</si>
  <si>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</si>
  <si>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</si>
  <si>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</si>
  <si>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</si>
  <si>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</si>
  <si>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</si>
  <si>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</si>
  <si>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</si>
  <si>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</si>
  <si>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</si>
  <si>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</si>
  <si>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</si>
  <si>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</si>
  <si>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</si>
  <si>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</si>
  <si>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</si>
  <si>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</si>
  <si>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</si>
  <si>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</si>
  <si>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</si>
  <si>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</si>
  <si>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</si>
  <si>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</si>
  <si>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</si>
  <si>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</si>
  <si>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</si>
  <si>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</si>
  <si>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</si>
  <si>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</si>
  <si>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</si>
  <si>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</si>
  <si>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</si>
  <si>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</si>
  <si>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</si>
  <si>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</si>
  <si>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</si>
  <si>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</si>
  <si>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</si>
  <si>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</si>
  <si>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</si>
  <si>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</si>
  <si>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</si>
  <si>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</si>
  <si>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</si>
  <si>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</si>
  <si>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</si>
  <si>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</si>
  <si>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</si>
  <si>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</si>
  <si>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</si>
  <si>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</si>
  <si>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</si>
  <si>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</si>
  <si>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</si>
  <si>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</si>
  <si>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</si>
  <si>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</si>
  <si>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</si>
  <si>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</si>
  <si>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</si>
  <si>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</si>
  <si>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</si>
  <si>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</si>
  <si>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</si>
  <si>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</si>
  <si>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</si>
  <si>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</si>
  <si>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</si>
  <si>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</si>
  <si>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</si>
  <si>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</si>
  <si>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</si>
  <si>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</si>
  <si>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</si>
  <si>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</si>
  <si>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</si>
  <si>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</si>
  <si>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</si>
  <si>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</si>
  <si>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</si>
  <si>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</si>
  <si>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</si>
  <si>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</si>
  <si>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</si>
  <si>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</si>
  <si>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</si>
  <si>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</si>
  <si>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</si>
  <si>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</si>
  <si>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</si>
  <si>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</si>
  <si>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</si>
  <si>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</si>
  <si>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</si>
  <si>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</si>
  <si>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</si>
  <si>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</si>
  <si>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</si>
  <si>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</si>
  <si>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</si>
  <si>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</si>
  <si>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</si>
  <si>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</si>
  <si>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</si>
  <si>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</si>
  <si>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</si>
  <si>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</si>
  <si>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</si>
  <si>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</si>
  <si>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</si>
  <si>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</si>
  <si>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</si>
  <si>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</si>
  <si>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</si>
  <si>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</si>
  <si>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</si>
  <si>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</si>
  <si>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</si>
  <si>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</si>
  <si>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</si>
  <si>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</si>
  <si>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</si>
  <si>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</si>
  <si>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</si>
  <si>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</si>
  <si>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</si>
  <si>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</si>
  <si>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</si>
  <si>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</si>
  <si>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</si>
  <si>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</si>
  <si>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</si>
  <si>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</si>
  <si>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</si>
  <si>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</si>
  <si>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</si>
  <si>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</si>
  <si>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</si>
  <si>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</si>
  <si>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</si>
  <si>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</si>
  <si>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</si>
  <si>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</si>
  <si>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</si>
  <si>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</si>
  <si>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</si>
  <si>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</si>
  <si>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</si>
  <si>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</si>
  <si>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</si>
  <si>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</si>
  <si>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</si>
  <si>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</si>
  <si>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</si>
  <si>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</si>
  <si>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</si>
  <si>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</si>
  <si>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</si>
  <si>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</si>
  <si>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</si>
  <si>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</si>
  <si>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</si>
  <si>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</si>
  <si>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</si>
  <si>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</si>
  <si>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</si>
  <si>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</si>
  <si>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</si>
  <si>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</si>
  <si>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</si>
  <si>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</si>
  <si>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</si>
  <si>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</si>
  <si>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</si>
  <si>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</si>
  <si>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</si>
  <si>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</si>
  <si>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</si>
  <si>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</si>
  <si>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</si>
  <si>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</si>
  <si>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</si>
  <si>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</si>
  <si>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</si>
  <si>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</si>
  <si>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</si>
  <si>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</si>
  <si>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</si>
  <si>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</si>
  <si>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</si>
  <si>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</si>
  <si>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</si>
  <si>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</si>
  <si>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</si>
  <si>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</si>
  <si>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</si>
  <si>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</si>
  <si>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</si>
  <si>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</si>
  <si>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</si>
  <si>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</si>
  <si>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</si>
  <si>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</si>
  <si>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</si>
  <si>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</si>
  <si>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</si>
  <si>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</si>
  <si>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</si>
  <si>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</si>
  <si>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</si>
  <si>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</si>
  <si>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</si>
  <si>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</si>
  <si>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</si>
  <si>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</si>
  <si>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</si>
  <si>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</si>
  <si>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</si>
  <si>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</si>
  <si>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</si>
  <si>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</si>
  <si>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</si>
  <si>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</si>
  <si>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</si>
  <si>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</si>
  <si>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</si>
  <si>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</si>
  <si>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</si>
  <si>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</si>
  <si>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</si>
  <si>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</si>
  <si>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</si>
  <si>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</si>
  <si>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</si>
  <si>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</si>
  <si>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</si>
  <si>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</si>
  <si>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</si>
  <si>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</si>
  <si>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</si>
  <si>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</si>
  <si>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</si>
  <si>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</si>
  <si>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</si>
  <si>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</si>
  <si>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</si>
  <si>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</si>
  <si>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</si>
  <si>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</si>
  <si>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</si>
  <si>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</si>
  <si>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</si>
  <si>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</si>
  <si>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</si>
  <si>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</si>
  <si>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</si>
  <si>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</si>
  <si>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</si>
  <si>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</si>
  <si>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</si>
  <si>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</si>
  <si>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</si>
  <si>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</si>
  <si>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</si>
  <si>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</si>
  <si>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</si>
  <si>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</si>
  <si>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</si>
  <si>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</si>
  <si>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</si>
  <si>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</si>
  <si>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</si>
  <si>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</si>
  <si>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</si>
  <si>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</si>
  <si>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</si>
  <si>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</si>
  <si>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</si>
  <si>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</si>
  <si>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</si>
  <si>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</si>
  <si>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</si>
  <si>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</si>
  <si>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</si>
  <si>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</si>
  <si>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</si>
  <si>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</si>
  <si>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</si>
  <si>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</si>
  <si>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</si>
  <si>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</si>
  <si>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</si>
  <si>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</si>
  <si>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</si>
  <si>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</si>
  <si>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</si>
  <si>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</si>
  <si>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</si>
  <si>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</si>
  <si>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</si>
  <si>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</si>
  <si>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</si>
  <si>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</si>
  <si>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</si>
  <si>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</si>
  <si>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</si>
  <si>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</si>
  <si>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</si>
  <si>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</si>
  <si>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</si>
  <si>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</si>
  <si>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</si>
  <si>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</si>
  <si>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</si>
  <si>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</si>
  <si>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</si>
  <si>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</si>
  <si>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</si>
  <si>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</si>
  <si>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</si>
  <si>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</si>
  <si>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</si>
  <si>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</si>
  <si>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</si>
  <si>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</si>
  <si>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</si>
  <si>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</si>
  <si>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</si>
  <si>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</si>
  <si>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</si>
  <si>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</si>
  <si>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</si>
  <si>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</si>
  <si>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</si>
  <si>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</si>
  <si>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</si>
  <si>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</si>
  <si>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</si>
  <si>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</si>
  <si>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</si>
  <si>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</si>
  <si>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</si>
  <si>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</si>
  <si>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</si>
  <si>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</si>
  <si>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</si>
  <si>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</si>
  <si>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</si>
  <si>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</si>
  <si>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</si>
  <si>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</si>
  <si>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</si>
  <si>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</si>
  <si>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</si>
  <si>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</si>
  <si>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</si>
  <si>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</si>
  <si>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</si>
  <si>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</si>
  <si>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</si>
  <si>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</si>
  <si>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</si>
  <si>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</si>
  <si>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</si>
  <si>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</si>
  <si>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</si>
  <si>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</si>
  <si>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</si>
  <si>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</si>
  <si>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</si>
  <si>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</si>
  <si>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</si>
  <si>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</si>
  <si>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</si>
  <si>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</si>
  <si>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</si>
  <si>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</si>
  <si>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</si>
  <si>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</si>
  <si>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</si>
  <si>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</si>
  <si>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</si>
  <si>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</si>
  <si>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</si>
  <si>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</si>
  <si>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</si>
  <si>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</si>
  <si>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</si>
  <si>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</si>
  <si>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</si>
  <si>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</si>
  <si>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</si>
  <si>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</si>
  <si>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</si>
  <si>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</si>
  <si>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</si>
  <si>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</si>
  <si>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</si>
  <si>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</si>
  <si>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</si>
  <si>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</si>
  <si>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</si>
  <si>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</si>
  <si>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</si>
  <si>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</si>
  <si>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</si>
  <si>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</si>
  <si>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</si>
  <si>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</si>
  <si>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</si>
  <si>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</si>
  <si>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</si>
  <si>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</si>
  <si>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</si>
  <si>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</si>
  <si>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</si>
  <si>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</si>
  <si>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</si>
  <si>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</si>
  <si>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</si>
  <si>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</si>
  <si>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</si>
  <si>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</si>
  <si>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</si>
  <si>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</si>
  <si>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</si>
  <si>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</si>
  <si>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</si>
  <si>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</si>
  <si>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</si>
  <si>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</si>
  <si>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</si>
  <si>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</si>
  <si>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</si>
  <si>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</si>
  <si>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</si>
  <si>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</si>
  <si>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</si>
  <si>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</si>
  <si>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</si>
  <si>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</si>
  <si>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</si>
  <si>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</si>
  <si>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</si>
  <si>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</si>
  <si>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</si>
  <si>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</si>
  <si>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</si>
  <si>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</si>
  <si>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</si>
  <si>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</si>
  <si>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</si>
  <si>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</si>
  <si>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</si>
  <si>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</si>
  <si>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</si>
  <si>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</si>
  <si>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</si>
  <si>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</si>
  <si>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</si>
  <si>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</si>
  <si>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</si>
  <si>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</si>
  <si>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</si>
  <si>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</si>
  <si>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</si>
  <si>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</si>
  <si>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</si>
  <si>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</si>
  <si>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</si>
  <si>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</si>
  <si>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</si>
  <si>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</si>
  <si>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</si>
  <si>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</si>
  <si>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</si>
  <si>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</si>
  <si>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</si>
  <si>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</si>
  <si>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</si>
  <si>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</si>
  <si>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</si>
  <si>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</si>
  <si>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</si>
  <si>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</si>
  <si>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</si>
  <si>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</si>
  <si>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</si>
  <si>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</si>
  <si>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</si>
  <si>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</si>
  <si>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</si>
  <si>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</si>
  <si>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</si>
  <si>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</si>
  <si>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</si>
  <si>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</si>
  <si>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</si>
  <si>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</si>
  <si>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</si>
  <si>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</si>
  <si>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</si>
  <si>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</si>
  <si>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</si>
  <si>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</si>
  <si>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</si>
  <si>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</si>
  <si>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</si>
  <si>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</si>
  <si>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</si>
  <si>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</si>
  <si>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</si>
  <si>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</si>
  <si>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</si>
  <si>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</si>
  <si>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</si>
  <si>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</si>
  <si>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</si>
  <si>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</si>
  <si>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</si>
  <si>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</si>
  <si>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</si>
  <si>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</si>
  <si>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</si>
  <si>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</si>
  <si>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</si>
  <si>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</si>
  <si>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</si>
  <si>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</si>
  <si>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</si>
  <si>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</si>
  <si>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</si>
  <si>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</si>
  <si>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</si>
  <si>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</si>
  <si>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</si>
  <si>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</si>
  <si>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</si>
  <si>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</si>
  <si>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</si>
  <si>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</si>
  <si>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</si>
  <si>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</si>
  <si>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</si>
  <si>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</si>
  <si>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</si>
  <si>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</si>
  <si>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</si>
  <si>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</si>
  <si>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</si>
  <si>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</si>
  <si>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</si>
  <si>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</si>
  <si>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</si>
  <si>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</si>
  <si>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</si>
  <si>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</si>
  <si>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</si>
  <si>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</si>
  <si>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</si>
  <si>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</si>
  <si>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</si>
  <si>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</si>
  <si>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</si>
  <si>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</si>
  <si>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</si>
  <si>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</si>
  <si>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</si>
  <si>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</si>
  <si>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</si>
  <si>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</si>
  <si>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</si>
  <si>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</si>
  <si>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</si>
  <si>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</si>
  <si>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</si>
  <si>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</si>
  <si>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</si>
  <si>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</si>
  <si>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</si>
  <si>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</si>
  <si>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</si>
  <si>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</si>
  <si>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</si>
  <si>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</si>
  <si>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</si>
  <si>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</si>
  <si>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</si>
  <si>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</si>
  <si>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</si>
  <si>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</si>
  <si>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</si>
  <si>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</si>
  <si>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</si>
  <si>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</si>
  <si>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</si>
  <si>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</si>
  <si>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</si>
  <si>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</si>
  <si>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</si>
  <si>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</si>
  <si>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</si>
  <si>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</si>
  <si>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</si>
  <si>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</si>
  <si>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</si>
  <si>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</si>
  <si>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</si>
  <si>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</si>
  <si>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</si>
  <si>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</si>
  <si>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</si>
  <si>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</si>
  <si>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</si>
  <si>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</si>
  <si>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</si>
  <si>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</si>
  <si>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</si>
  <si>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</si>
  <si>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</si>
  <si>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</si>
  <si>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</si>
  <si>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</si>
  <si>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</si>
  <si>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</si>
  <si>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</si>
  <si>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</si>
  <si>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</si>
  <si>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</si>
  <si>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</si>
  <si>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</si>
  <si>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</si>
  <si>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</si>
  <si>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</si>
  <si>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</si>
  <si>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</si>
  <si>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</si>
  <si>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</si>
  <si>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</si>
  <si>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</si>
  <si>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</si>
  <si>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</si>
  <si>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</si>
  <si>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</si>
  <si>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</si>
  <si>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</si>
  <si>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</si>
  <si>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</si>
  <si>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</si>
  <si>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</si>
  <si>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</si>
  <si>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</si>
  <si>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</si>
  <si>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</si>
  <si>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</si>
  <si>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</si>
  <si>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</si>
  <si>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</si>
  <si>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</si>
  <si>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</si>
  <si>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</si>
  <si>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</si>
  <si>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</si>
  <si>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</si>
  <si>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</si>
  <si>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</si>
  <si>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</si>
  <si>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</si>
  <si>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</si>
  <si>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</si>
  <si>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</si>
  <si>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</si>
  <si>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</si>
  <si>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</si>
  <si>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</si>
  <si>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</si>
  <si>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</si>
  <si>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</si>
  <si>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</si>
  <si>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</si>
  <si>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</si>
  <si>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</si>
  <si>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</si>
  <si>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</si>
  <si>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</si>
  <si>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</si>
  <si>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</si>
  <si>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</si>
  <si>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</si>
  <si>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</si>
  <si>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</si>
  <si>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</si>
  <si>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</si>
  <si>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</si>
  <si>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</si>
  <si>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</si>
  <si>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</si>
  <si>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</si>
  <si>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</si>
  <si>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</si>
  <si>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</si>
  <si>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</si>
  <si>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</si>
  <si>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</si>
  <si>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</si>
  <si>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</si>
  <si>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</si>
  <si>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</si>
  <si>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</si>
  <si>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</si>
  <si>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</si>
  <si>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</si>
  <si>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</si>
  <si>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</si>
  <si>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</si>
  <si>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</si>
  <si>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</si>
  <si>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</si>
  <si>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</si>
  <si>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</si>
  <si>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</si>
  <si>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</si>
  <si>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</si>
  <si>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</si>
  <si>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</si>
  <si>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</si>
  <si>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</si>
  <si>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</si>
  <si>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</si>
  <si>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</si>
  <si>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</si>
  <si>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</si>
  <si>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</si>
  <si>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</si>
  <si>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</si>
  <si>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</si>
  <si>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</si>
  <si>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</si>
  <si>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</si>
  <si>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</si>
  <si>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</si>
  <si>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</si>
  <si>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</si>
  <si>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</si>
  <si>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</si>
  <si>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</si>
  <si>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</si>
  <si>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</si>
  <si>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</si>
  <si>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</si>
  <si>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</si>
  <si>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</si>
  <si>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</si>
  <si>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</si>
  <si>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</si>
  <si>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</si>
  <si>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</si>
  <si>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</si>
  <si>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</si>
  <si>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</si>
  <si>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</si>
  <si>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</si>
  <si>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</si>
  <si>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</si>
  <si>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</si>
  <si>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</si>
  <si>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</si>
  <si>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</si>
  <si>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</si>
  <si>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</si>
  <si>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</si>
  <si>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</si>
  <si>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</si>
  <si>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</si>
  <si>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</si>
  <si>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</si>
  <si>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</si>
  <si>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</si>
  <si>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</si>
  <si>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</si>
  <si>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</si>
  <si>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</si>
  <si>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</si>
  <si>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</si>
  <si>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</si>
  <si>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</si>
  <si>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</si>
  <si>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</si>
  <si>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</si>
  <si>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</si>
  <si>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</si>
  <si>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</si>
  <si>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</si>
  <si>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</si>
  <si>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</si>
  <si>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</si>
  <si>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</si>
  <si>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</si>
  <si>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</si>
  <si>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</si>
  <si>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</si>
  <si>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</si>
  <si>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</si>
  <si>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</si>
  <si>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</si>
  <si>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</si>
  <si>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</si>
  <si>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</si>
  <si>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</si>
  <si>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</si>
  <si>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</si>
  <si>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</si>
  <si>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</si>
  <si>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</si>
  <si>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</si>
  <si>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</si>
  <si>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</si>
  <si>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</si>
  <si>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</si>
  <si>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</si>
  <si>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</si>
  <si>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</si>
  <si>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</si>
  <si>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</si>
  <si>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</si>
  <si>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</si>
  <si>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</si>
  <si>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</si>
  <si>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</si>
  <si>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</si>
  <si>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</si>
  <si>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</si>
  <si>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</si>
  <si>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</si>
  <si>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</si>
  <si>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</si>
  <si>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</si>
  <si>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</si>
  <si>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</si>
  <si>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</si>
  <si>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</si>
  <si>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</si>
  <si>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</si>
  <si>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</si>
  <si>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</si>
  <si>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</si>
  <si>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</si>
  <si>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</si>
  <si>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</si>
  <si>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</si>
  <si>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</si>
  <si>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</si>
  <si>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</si>
  <si>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</si>
  <si>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</si>
  <si>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</si>
  <si>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</si>
  <si>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</si>
  <si>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</si>
  <si>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</si>
  <si>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</si>
  <si>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</si>
  <si>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</si>
  <si>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</si>
  <si>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</si>
  <si>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</si>
  <si>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</si>
  <si>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</si>
  <si>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</si>
  <si>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</si>
  <si>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</si>
  <si>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</si>
  <si>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</si>
  <si>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</si>
  <si>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</si>
  <si>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</si>
  <si>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</si>
  <si>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</si>
  <si>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</si>
  <si>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</si>
  <si>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</si>
  <si>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</si>
  <si>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</si>
  <si>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</si>
  <si>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</si>
  <si>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</si>
  <si>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</si>
  <si>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</si>
  <si>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</si>
  <si>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</si>
  <si>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</si>
  <si>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</si>
  <si>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</si>
  <si>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</si>
  <si>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</si>
  <si>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</si>
  <si>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</si>
  <si>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</si>
  <si>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</si>
  <si>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</si>
  <si>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</si>
  <si>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</si>
  <si>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</si>
  <si>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</si>
  <si>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</si>
  <si>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</si>
  <si>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</si>
  <si>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</si>
  <si>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</si>
  <si>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</si>
  <si>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</si>
  <si>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</si>
  <si>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</si>
  <si>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</si>
  <si>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</si>
  <si>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</si>
  <si>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</si>
  <si>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</si>
  <si>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</si>
  <si>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</si>
  <si>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</si>
  <si>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</si>
  <si>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</si>
  <si>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</si>
  <si>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</si>
  <si>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</si>
  <si>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</si>
  <si>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</si>
  <si>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</si>
  <si>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</si>
  <si>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</si>
  <si>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</si>
  <si>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</si>
  <si>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</si>
  <si>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</si>
  <si>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</si>
  <si>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</si>
  <si>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</si>
  <si>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</si>
  <si>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</si>
  <si>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</si>
  <si>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</si>
  <si>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</si>
  <si>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</si>
  <si>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</si>
  <si>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</si>
  <si>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</si>
  <si>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</si>
  <si>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</si>
  <si>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</si>
  <si>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</si>
  <si>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</si>
  <si>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</si>
  <si>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</si>
  <si>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</si>
  <si>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</si>
  <si>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</si>
  <si>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</si>
  <si>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</si>
  <si>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</si>
  <si>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</si>
  <si>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</si>
  <si>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</si>
  <si>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</si>
  <si>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</si>
  <si>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</si>
  <si>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</si>
  <si>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</si>
  <si>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</si>
  <si>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</si>
  <si>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</si>
  <si>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</si>
  <si>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</si>
  <si>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</si>
  <si>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</si>
  <si>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</si>
  <si>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</si>
  <si>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</si>
  <si>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</si>
  <si>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</si>
  <si>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</si>
  <si>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</si>
  <si>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</si>
  <si>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</si>
  <si>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</si>
  <si>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</si>
  <si>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</si>
  <si>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</si>
  <si>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</si>
  <si>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</si>
  <si>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</si>
  <si>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</si>
  <si>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</si>
  <si>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</si>
  <si>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</si>
  <si>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</si>
  <si>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</si>
  <si>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</si>
  <si>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</si>
  <si>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</si>
  <si>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</si>
  <si>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</si>
  <si>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</si>
  <si>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</si>
  <si>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</si>
  <si>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</si>
  <si>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</si>
  <si>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</si>
  <si>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</si>
  <si>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</si>
  <si>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</si>
  <si>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</si>
  <si>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</si>
  <si>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</si>
  <si>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</si>
  <si>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</si>
  <si>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</si>
  <si>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</si>
  <si>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</si>
  <si>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</si>
  <si>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</si>
  <si>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</si>
  <si>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</si>
  <si>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</si>
  <si>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</si>
  <si>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</si>
  <si>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</si>
  <si>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</si>
  <si>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</si>
  <si>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</si>
  <si>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</si>
  <si>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</si>
  <si>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</si>
  <si>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</si>
  <si>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</si>
  <si>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</si>
  <si>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</si>
  <si>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</si>
  <si>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</si>
  <si>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</si>
  <si>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</si>
  <si>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</si>
  <si>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</si>
  <si>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</si>
  <si>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</si>
  <si>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</si>
  <si>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</si>
  <si>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</si>
  <si>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</si>
  <si>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</si>
  <si>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</si>
  <si>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</si>
  <si>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</si>
  <si>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</si>
  <si>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</si>
  <si>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</si>
  <si>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</si>
  <si>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</si>
  <si>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</si>
  <si>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</si>
  <si>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</si>
  <si>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</si>
  <si>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</si>
  <si>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</si>
  <si>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</si>
  <si>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</si>
  <si>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</si>
  <si>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</si>
  <si>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</si>
  <si>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</si>
  <si>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</si>
  <si>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</si>
  <si>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</si>
  <si>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</si>
  <si>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</si>
  <si>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</si>
  <si>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</si>
  <si>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</si>
  <si>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</si>
  <si>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</si>
  <si>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</si>
  <si>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</si>
  <si>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</si>
  <si>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</si>
  <si>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</si>
  <si>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</si>
  <si>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</si>
  <si>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</si>
  <si>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</si>
  <si>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</si>
  <si>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</si>
  <si>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</si>
  <si>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</si>
  <si>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</si>
  <si>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</si>
  <si>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</si>
  <si>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</si>
  <si>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</si>
  <si>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</si>
  <si>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</si>
  <si>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</si>
  <si>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</si>
  <si>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</si>
  <si>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</si>
  <si>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</si>
  <si>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</si>
  <si>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</si>
  <si>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</si>
  <si>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</si>
  <si>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</si>
  <si>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</si>
  <si>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</si>
  <si>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</si>
  <si>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</si>
  <si>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</si>
  <si>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</si>
  <si>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</si>
  <si>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</si>
  <si>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</si>
  <si>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</si>
  <si>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</si>
  <si>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</si>
  <si>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</si>
  <si>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</si>
  <si>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</si>
  <si>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</si>
  <si>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</si>
  <si>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</si>
  <si>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</si>
  <si>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</si>
  <si>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</si>
  <si>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</si>
  <si>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</si>
  <si>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</si>
  <si>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</si>
  <si>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</si>
  <si>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</si>
  <si>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</si>
  <si>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</si>
  <si>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</si>
  <si>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</si>
  <si>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</si>
  <si>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</si>
  <si>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</si>
  <si>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</si>
  <si>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</si>
  <si>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</si>
  <si>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</si>
  <si>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</si>
  <si>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</si>
  <si>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</si>
  <si>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</si>
  <si>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</si>
  <si>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</si>
  <si>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</si>
  <si>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</si>
  <si>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</si>
  <si>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</si>
  <si>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</si>
  <si>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</si>
  <si>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</si>
  <si>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</si>
  <si>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</si>
  <si>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</si>
  <si>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</si>
  <si>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</si>
  <si>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</si>
  <si>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</si>
  <si>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</si>
  <si>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</si>
  <si>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</si>
  <si>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</si>
  <si>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</si>
  <si>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</si>
  <si>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</si>
  <si>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</si>
  <si>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</si>
  <si>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</si>
  <si>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</si>
  <si>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</si>
  <si>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</si>
  <si>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</si>
  <si>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</si>
  <si>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</si>
  <si>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</si>
  <si>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</si>
  <si>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</si>
  <si>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</si>
  <si>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</si>
  <si>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</si>
  <si>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</si>
  <si>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</si>
  <si>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</si>
  <si>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</si>
  <si>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</si>
  <si>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</si>
  <si>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</si>
  <si>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</si>
  <si>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</si>
  <si>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</si>
  <si>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</si>
  <si>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</si>
  <si>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</si>
  <si>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</si>
  <si>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</si>
  <si>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</si>
  <si>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</si>
  <si>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</si>
  <si>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</si>
  <si>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</si>
  <si>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</si>
  <si>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</si>
  <si>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</si>
  <si>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</si>
  <si>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</si>
  <si>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</si>
  <si>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</si>
  <si>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</si>
  <si>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</si>
  <si>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</si>
  <si>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</si>
  <si>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</si>
  <si>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</si>
  <si>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</si>
  <si>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</si>
  <si>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</si>
  <si>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</si>
  <si>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</si>
  <si>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</si>
  <si>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</si>
  <si>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</si>
  <si>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</si>
  <si>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</si>
  <si>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</si>
  <si>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</si>
  <si>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</si>
  <si>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</si>
  <si>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</si>
  <si>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</si>
  <si>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</si>
  <si>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</si>
  <si>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</si>
  <si>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</si>
  <si>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</si>
  <si>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</si>
  <si>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</si>
  <si>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</si>
  <si>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</si>
  <si>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</si>
  <si>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</si>
  <si>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</si>
  <si>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</si>
  <si>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</si>
  <si>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</si>
  <si>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</si>
  <si>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</si>
  <si>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</si>
  <si>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</si>
  <si>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</si>
  <si>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</si>
  <si>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</si>
  <si>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</si>
  <si>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</si>
  <si>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</si>
  <si>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</si>
  <si>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</si>
  <si>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</si>
  <si>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</si>
  <si>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</si>
  <si>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</si>
  <si>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</si>
  <si>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</si>
  <si>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</si>
  <si>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</si>
  <si>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</si>
  <si>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</si>
  <si>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</si>
  <si>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</si>
  <si>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</si>
  <si>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</si>
  <si>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</si>
  <si>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</si>
  <si>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</si>
  <si>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</si>
  <si>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</si>
  <si>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</si>
  <si>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</si>
  <si>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</si>
  <si>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</si>
  <si>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</si>
  <si>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</si>
  <si>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</si>
  <si>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</si>
  <si>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</si>
  <si>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</si>
  <si>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</si>
  <si>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</si>
  <si>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</si>
  <si>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</si>
  <si>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</si>
  <si>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</si>
  <si>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</si>
  <si>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</si>
  <si>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</si>
  <si>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</si>
  <si>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</si>
  <si>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</si>
  <si>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</si>
  <si>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</si>
  <si>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</si>
  <si>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</si>
  <si>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</si>
  <si>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</si>
  <si>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</si>
  <si>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</si>
  <si>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</si>
  <si>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</si>
  <si>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</si>
  <si>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</si>
  <si>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</si>
  <si>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</si>
  <si>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</si>
  <si>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</si>
  <si>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</si>
  <si>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</si>
  <si>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</si>
  <si>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</si>
  <si>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</si>
  <si>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</si>
  <si>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</si>
  <si>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</si>
  <si>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</si>
  <si>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</si>
  <si>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</si>
  <si>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</si>
  <si>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</si>
  <si>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</si>
  <si>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</si>
  <si>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</si>
  <si>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</si>
  <si>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</si>
  <si>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</si>
  <si>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</si>
  <si>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</si>
  <si>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</si>
  <si>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</si>
  <si>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</si>
  <si>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</si>
  <si>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</si>
  <si>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</si>
  <si>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</si>
  <si>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</si>
  <si>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</si>
  <si>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</si>
  <si>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</si>
  <si>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</si>
  <si>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</si>
  <si>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</si>
  <si>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</si>
  <si>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</si>
  <si>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</si>
  <si>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</si>
  <si>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</si>
  <si>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</si>
  <si>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</si>
  <si>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</si>
  <si>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</si>
  <si>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</si>
  <si>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</si>
  <si>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</si>
  <si>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</si>
  <si>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</si>
  <si>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</si>
  <si>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</si>
  <si>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</si>
  <si>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</si>
  <si>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</si>
  <si>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</si>
  <si>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</si>
  <si>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</si>
  <si>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</si>
  <si>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</si>
  <si>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</si>
  <si>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</si>
  <si>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</si>
  <si>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</si>
  <si>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</si>
  <si>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</si>
  <si>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</si>
  <si>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</si>
  <si>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</si>
  <si>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</si>
  <si>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</si>
  <si>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</si>
  <si>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</si>
  <si>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</si>
  <si>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</si>
  <si>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</si>
  <si>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</si>
  <si>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</si>
  <si>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</si>
  <si>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</si>
  <si>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</si>
  <si>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</si>
  <si>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</si>
  <si>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</si>
  <si>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</si>
  <si>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</si>
  <si>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</si>
  <si>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</si>
  <si>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</si>
  <si>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</si>
  <si>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</si>
  <si>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</si>
  <si>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</si>
  <si>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</si>
  <si>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</si>
  <si>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</si>
  <si>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</si>
  <si>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</si>
  <si>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</si>
  <si>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</si>
  <si>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</si>
  <si>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</si>
  <si>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</si>
  <si>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</si>
  <si>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</si>
  <si>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</si>
  <si>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</si>
  <si>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</si>
  <si>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</si>
  <si>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</si>
  <si>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</si>
  <si>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</si>
  <si>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</si>
  <si>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</si>
  <si>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</si>
  <si>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</si>
  <si>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</si>
  <si>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</si>
  <si>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</si>
  <si>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</si>
  <si>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</si>
  <si>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</si>
  <si>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</si>
  <si>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</si>
  <si>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</si>
  <si>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</si>
  <si>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</si>
  <si>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</si>
  <si>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</si>
  <si>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</si>
  <si>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</si>
  <si>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</si>
  <si>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</si>
  <si>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</si>
  <si>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</si>
  <si>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</si>
  <si>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</si>
  <si>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</si>
  <si>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</si>
  <si>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</si>
  <si>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</si>
  <si>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</si>
  <si>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</si>
  <si>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</si>
  <si>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</si>
  <si>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</si>
  <si>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</si>
  <si>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</si>
  <si>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</si>
  <si>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</si>
  <si>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</si>
  <si>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</si>
  <si>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</si>
  <si>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</si>
  <si>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</si>
  <si>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</si>
  <si>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</si>
  <si>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</si>
  <si>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</si>
  <si>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</si>
  <si>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</si>
  <si>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</si>
  <si>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</si>
  <si>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</si>
  <si>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</si>
  <si>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</si>
  <si>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</si>
  <si>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</si>
  <si>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</si>
  <si>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</si>
  <si>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</si>
  <si>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</si>
  <si>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</si>
  <si>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</si>
  <si>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</si>
  <si>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</si>
  <si>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</si>
  <si>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</si>
  <si>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</si>
  <si>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</si>
  <si>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</si>
  <si>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</si>
  <si>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</si>
  <si>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</si>
  <si>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</si>
  <si>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</si>
  <si>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</si>
  <si>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</si>
  <si>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</si>
  <si>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</si>
  <si>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</si>
  <si>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</si>
  <si>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</si>
  <si>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</si>
  <si>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</si>
  <si>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</si>
  <si>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</si>
  <si>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</si>
  <si>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</si>
  <si>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</si>
  <si>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</si>
  <si>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</si>
  <si>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</si>
  <si>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</si>
  <si>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</si>
  <si>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</si>
  <si>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</si>
  <si>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</si>
  <si>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</si>
  <si>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</si>
  <si>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</si>
  <si>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</si>
  <si>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</si>
  <si>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</si>
  <si>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</si>
  <si>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</si>
  <si>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</si>
  <si>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</si>
  <si>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</si>
  <si>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</si>
  <si>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</si>
  <si>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</si>
  <si>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</si>
  <si>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</si>
  <si>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</si>
  <si>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</si>
  <si>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</si>
  <si>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</si>
  <si>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</si>
  <si>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</si>
  <si>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</si>
  <si>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</si>
  <si>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</si>
  <si>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</si>
  <si>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</si>
  <si>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</si>
  <si>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</si>
  <si>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</si>
  <si>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</si>
  <si>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</si>
  <si>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</si>
  <si>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</si>
  <si>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</si>
  <si>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</si>
  <si>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</si>
  <si>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</si>
  <si>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</si>
  <si>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</si>
  <si>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</si>
  <si>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</si>
  <si>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</si>
  <si>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</si>
  <si>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</si>
  <si>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</si>
  <si>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</si>
  <si>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</si>
  <si>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</si>
  <si>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</si>
  <si>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</si>
  <si>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</si>
  <si>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</si>
  <si>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</si>
  <si>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</si>
  <si>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</si>
  <si>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</si>
  <si>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</si>
  <si>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</si>
  <si>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</si>
  <si>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</si>
  <si>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</si>
  <si>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</si>
  <si>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</si>
  <si>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</si>
  <si>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</si>
  <si>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</si>
  <si>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</si>
  <si>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</si>
  <si>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</si>
  <si>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</si>
  <si>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</si>
  <si>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</si>
  <si>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</si>
  <si>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</si>
  <si>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</si>
  <si>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</si>
  <si>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</si>
  <si>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</si>
  <si>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</si>
  <si>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</si>
  <si>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</si>
  <si>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</si>
  <si>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</si>
  <si>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</si>
  <si>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</si>
  <si>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</si>
  <si>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</si>
  <si>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</si>
  <si>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</si>
  <si>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</si>
  <si>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</si>
  <si>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</si>
  <si>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</si>
  <si>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</si>
  <si>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</si>
  <si>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</si>
  <si>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</si>
  <si>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</si>
  <si>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</si>
  <si>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</si>
  <si>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</si>
  <si>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</si>
  <si>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</si>
  <si>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</si>
  <si>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</si>
  <si>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</si>
  <si>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</si>
  <si>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</si>
  <si>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</si>
  <si>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</si>
  <si>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</si>
  <si>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</si>
  <si>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</si>
  <si>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</si>
  <si>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</si>
  <si>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</si>
  <si>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</si>
  <si>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</si>
  <si>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</si>
  <si>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</si>
  <si>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</si>
  <si>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</si>
  <si>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</si>
  <si>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</si>
  <si>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</si>
  <si>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</si>
  <si>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</si>
  <si>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</si>
  <si>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</si>
  <si>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</si>
  <si>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</si>
  <si>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</si>
  <si>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</si>
  <si>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</si>
  <si>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</si>
  <si>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</si>
  <si>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</si>
  <si>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</si>
  <si>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</si>
  <si>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</si>
  <si>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</si>
  <si>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</si>
  <si>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</si>
  <si>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</si>
  <si>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</si>
  <si>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</si>
  <si>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</si>
  <si>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</si>
  <si>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</si>
  <si>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</si>
  <si>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</si>
  <si>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</si>
  <si>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</si>
  <si>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</si>
  <si>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</si>
  <si>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</si>
  <si>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</si>
  <si>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</si>
  <si>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</si>
  <si>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</si>
  <si>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</si>
  <si>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</si>
  <si>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</si>
  <si>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</si>
  <si>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</si>
  <si>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</si>
  <si>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</si>
  <si>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</si>
  <si>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</si>
  <si>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</si>
  <si>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</si>
  <si>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</si>
  <si>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</si>
  <si>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</si>
  <si>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</si>
  <si>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</si>
  <si>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</si>
  <si>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</si>
  <si>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</si>
  <si>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</si>
  <si>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</si>
  <si>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</si>
  <si>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</si>
  <si>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</si>
  <si>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</si>
  <si>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</si>
  <si>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</si>
  <si>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</si>
  <si>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</si>
  <si>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</si>
  <si>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</si>
  <si>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</si>
  <si>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</si>
  <si>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</si>
  <si>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</si>
  <si>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</si>
  <si>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</si>
  <si>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</si>
  <si>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</si>
  <si>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</si>
  <si>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</si>
  <si>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</si>
  <si>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</si>
  <si>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</si>
  <si>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</si>
  <si>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</si>
  <si>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</si>
  <si>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</si>
  <si>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</si>
  <si>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</si>
  <si>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</si>
  <si>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</si>
  <si>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</si>
  <si>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</si>
  <si>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</si>
  <si>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</si>
  <si>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</si>
  <si>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</si>
  <si>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</si>
  <si>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</si>
  <si>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</si>
  <si>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</si>
  <si>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</si>
  <si>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</si>
  <si>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</si>
  <si>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</si>
  <si>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</si>
  <si>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</si>
  <si>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</si>
  <si>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</si>
  <si>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</si>
  <si>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</si>
  <si>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</si>
  <si>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</si>
  <si>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</si>
  <si>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</si>
  <si>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</si>
  <si>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</si>
  <si>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</si>
  <si>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</si>
  <si>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</si>
  <si>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</si>
  <si>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</si>
  <si>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</si>
  <si>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</si>
  <si>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</si>
  <si>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</si>
  <si>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</si>
  <si>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</si>
  <si>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</si>
  <si>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</si>
  <si>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</si>
  <si>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</si>
  <si>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</si>
  <si>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</si>
  <si>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</si>
  <si>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</si>
  <si>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</si>
  <si>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</si>
  <si>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</si>
  <si>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</si>
  <si>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</si>
  <si>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</si>
  <si>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</si>
  <si>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</si>
  <si>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</si>
  <si>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</si>
  <si>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</si>
  <si>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</si>
  <si>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</si>
  <si>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</si>
  <si>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</si>
  <si>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</si>
  <si>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</si>
  <si>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</si>
  <si>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</si>
  <si>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</si>
  <si>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</si>
  <si>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</si>
  <si>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</si>
  <si>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</si>
  <si>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</si>
  <si>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</si>
  <si>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</si>
  <si>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</si>
  <si>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</si>
  <si>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</si>
  <si>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</si>
  <si>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</si>
  <si>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</si>
  <si>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</si>
  <si>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</si>
  <si>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</si>
  <si>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</si>
  <si>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</si>
  <si>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</si>
  <si>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</si>
  <si>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</si>
  <si>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</si>
  <si>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</si>
  <si>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</si>
  <si>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</si>
  <si>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</si>
  <si>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</si>
  <si>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</si>
  <si>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</si>
  <si>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</si>
  <si>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</si>
  <si>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</si>
  <si>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</si>
  <si>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</si>
  <si>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</si>
  <si>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</si>
  <si>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</si>
  <si>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</si>
  <si>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</si>
  <si>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</si>
  <si>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</si>
  <si>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</si>
  <si>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</si>
  <si>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</si>
  <si>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</si>
  <si>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</si>
  <si>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</si>
  <si>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</si>
  <si>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</si>
  <si>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</si>
  <si>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</si>
  <si>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</si>
  <si>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</si>
  <si>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</si>
  <si>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</si>
  <si>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</si>
  <si>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</si>
  <si>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</si>
  <si>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</si>
  <si>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</si>
  <si>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</si>
  <si>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</si>
  <si>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</si>
  <si>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</si>
  <si>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</si>
  <si>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</si>
  <si>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</si>
  <si>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</si>
  <si>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</si>
  <si>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</si>
  <si>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</si>
  <si>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</si>
  <si>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</si>
  <si>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</si>
  <si>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</si>
  <si>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</si>
  <si>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</si>
  <si>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</si>
  <si>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</si>
  <si>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</si>
  <si>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</si>
  <si>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</si>
  <si>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</si>
  <si>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</si>
  <si>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</si>
  <si>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</si>
  <si>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</si>
  <si>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</si>
  <si>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</si>
  <si>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</si>
  <si>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</si>
  <si>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</si>
  <si>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</si>
  <si>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</si>
  <si>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</si>
  <si>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</si>
  <si>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</si>
  <si>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</si>
  <si>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</si>
  <si>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</si>
  <si>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</si>
  <si>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</si>
  <si>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</si>
  <si>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</si>
  <si>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</si>
  <si>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</si>
  <si>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</si>
  <si>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</si>
  <si>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</si>
  <si>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</si>
  <si>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</si>
  <si>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</si>
  <si>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</si>
  <si>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</si>
  <si>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</si>
  <si>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</si>
  <si>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</si>
  <si>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</si>
  <si>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</si>
  <si>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</si>
  <si>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</si>
  <si>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</si>
  <si>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</si>
  <si>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</si>
  <si>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</si>
  <si>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</si>
  <si>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</si>
  <si>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</si>
  <si>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</si>
  <si>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</si>
  <si>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</si>
  <si>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</si>
  <si>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</si>
  <si>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</si>
  <si>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</si>
  <si>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</si>
  <si>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</si>
  <si>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</si>
  <si>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</si>
  <si>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</si>
  <si>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</si>
  <si>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</si>
  <si>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</si>
  <si>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</si>
  <si>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</si>
  <si>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</si>
  <si>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</si>
  <si>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</si>
  <si>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</si>
  <si>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</si>
  <si>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</si>
  <si>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</si>
  <si>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</si>
  <si>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</si>
  <si>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</si>
  <si>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</si>
  <si>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</si>
  <si>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</si>
  <si>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</si>
  <si>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</si>
  <si>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</si>
  <si>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</si>
  <si>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</si>
  <si>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</si>
  <si>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</si>
  <si>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</si>
  <si>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</si>
  <si>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</si>
  <si>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</si>
  <si>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</si>
  <si>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</si>
  <si>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</si>
  <si>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</si>
  <si>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</si>
  <si>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</si>
  <si>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</si>
  <si>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</si>
  <si>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</si>
  <si>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</si>
  <si>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</si>
  <si>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</si>
  <si>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</si>
  <si>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</si>
  <si>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</si>
  <si>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</si>
  <si>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</si>
  <si>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</si>
  <si>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</si>
  <si>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</si>
  <si>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</si>
  <si>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</si>
  <si>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</si>
  <si>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</si>
  <si>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</si>
  <si>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</si>
  <si>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</si>
  <si>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</si>
  <si>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</si>
  <si>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</si>
  <si>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</si>
  <si>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</si>
  <si>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</si>
  <si>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</si>
  <si>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</si>
  <si>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</si>
  <si>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</si>
  <si>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</si>
  <si>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</si>
  <si>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</si>
  <si>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</si>
  <si>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</si>
  <si>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</si>
  <si>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</si>
  <si>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</si>
  <si>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</si>
  <si>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</si>
  <si>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</si>
  <si>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</si>
  <si>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</si>
  <si>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</si>
  <si>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</si>
  <si>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</si>
  <si>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</si>
  <si>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</si>
  <si>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</si>
  <si>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</si>
  <si>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</si>
  <si>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</si>
  <si>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</si>
  <si>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</si>
  <si>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</si>
  <si>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</si>
  <si>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</si>
  <si>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</si>
  <si>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</si>
  <si>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</si>
  <si>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</si>
  <si>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</si>
  <si>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</si>
  <si>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</si>
  <si>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</si>
  <si>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</si>
  <si>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</si>
  <si>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</si>
  <si>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</si>
  <si>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</si>
  <si>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</si>
  <si>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</si>
  <si>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</si>
  <si>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</si>
  <si>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</si>
  <si>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</si>
  <si>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</si>
  <si>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</si>
  <si>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</si>
  <si>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</si>
  <si>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</si>
  <si>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</si>
  <si>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</si>
  <si>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</si>
  <si>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</si>
  <si>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</si>
  <si>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</si>
  <si>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</si>
  <si>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</si>
  <si>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</si>
  <si>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</si>
  <si>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</si>
  <si>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</si>
  <si>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</si>
  <si>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</si>
  <si>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</si>
  <si>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</si>
  <si>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</si>
  <si>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</si>
  <si>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</si>
  <si>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</si>
  <si>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</si>
  <si>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</si>
  <si>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</si>
  <si>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</si>
  <si>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</si>
  <si>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</si>
  <si>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</si>
  <si>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</si>
  <si>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</si>
  <si>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</si>
  <si>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</si>
  <si>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</si>
  <si>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</si>
  <si>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</si>
  <si>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</si>
  <si>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</si>
  <si>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</si>
  <si>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</si>
  <si>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</si>
  <si>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</si>
  <si>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</si>
  <si>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</si>
  <si>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</si>
  <si>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</si>
  <si>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</si>
  <si>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</si>
  <si>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</si>
  <si>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</si>
  <si>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</si>
  <si>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</si>
  <si>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</si>
  <si>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</si>
  <si>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</si>
  <si>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</si>
  <si>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</si>
  <si>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</si>
  <si>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</si>
  <si>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</si>
  <si>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</si>
  <si>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</si>
  <si>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</si>
  <si>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</si>
  <si>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</si>
  <si>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</si>
  <si>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</si>
  <si>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</si>
  <si>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</si>
  <si>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</si>
  <si>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</si>
  <si>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</si>
  <si>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</si>
  <si>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</si>
  <si>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</si>
  <si>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</si>
  <si>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</si>
  <si>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</si>
  <si>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</si>
  <si>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</si>
  <si>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</si>
  <si>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</si>
  <si>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</si>
  <si>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</si>
  <si>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</si>
  <si>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</si>
  <si>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</si>
  <si>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</si>
  <si>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</si>
  <si>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</si>
  <si>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</si>
  <si>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</si>
  <si>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</si>
  <si>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</si>
  <si>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</si>
  <si>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</si>
  <si>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</si>
  <si>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</si>
  <si>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</si>
  <si>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</si>
  <si>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</si>
  <si>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</si>
  <si>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</si>
  <si>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</si>
  <si>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</si>
  <si>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</si>
  <si>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</si>
  <si>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</si>
  <si>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</si>
  <si>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</si>
  <si>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</si>
  <si>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</si>
  <si>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</si>
  <si>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</si>
  <si>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</si>
  <si>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</si>
  <si>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</si>
  <si>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</si>
  <si>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</si>
  <si>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</si>
  <si>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</si>
  <si>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</si>
  <si>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</si>
  <si>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</si>
  <si>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</si>
  <si>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</si>
  <si>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</si>
  <si>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</si>
  <si>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</si>
  <si>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</si>
  <si>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</si>
  <si>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</si>
  <si>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</si>
  <si>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</si>
  <si>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</si>
  <si>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</si>
  <si>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</si>
  <si>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</si>
  <si>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</si>
  <si>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</si>
  <si>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</si>
  <si>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</si>
  <si>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</si>
  <si>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</si>
  <si>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</si>
  <si>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</si>
  <si>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</si>
  <si>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</si>
  <si>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</si>
  <si>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</si>
  <si>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</si>
  <si>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</si>
  <si>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</si>
  <si>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</si>
  <si>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</si>
  <si>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</si>
  <si>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</si>
  <si>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</si>
  <si>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</si>
  <si>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</si>
  <si>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</si>
  <si>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</si>
  <si>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</si>
  <si>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</si>
  <si>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</si>
  <si>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</si>
  <si>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</si>
  <si>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</si>
  <si>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</si>
  <si>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</si>
  <si>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</si>
  <si>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</si>
  <si>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</si>
  <si>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</si>
  <si>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</si>
  <si>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</si>
  <si>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</si>
  <si>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</si>
  <si>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</si>
  <si>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</si>
  <si>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</si>
  <si>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</si>
  <si>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</si>
  <si>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</si>
  <si>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</si>
  <si>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</si>
  <si>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</si>
  <si>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</si>
  <si>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</si>
  <si>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</si>
  <si>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</si>
  <si>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</si>
  <si>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</si>
  <si>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</si>
  <si>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</si>
  <si>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</si>
  <si>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</si>
  <si>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</si>
  <si>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</si>
  <si>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</si>
  <si>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</si>
  <si>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</si>
  <si>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</si>
  <si>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</si>
  <si>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</si>
  <si>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</si>
  <si>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</si>
  <si>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</si>
  <si>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</si>
  <si>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</si>
  <si>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</si>
  <si>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</si>
  <si>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</si>
  <si>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</si>
  <si>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</si>
  <si>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</si>
  <si>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</si>
  <si>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</si>
  <si>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</si>
  <si>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</si>
  <si>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</si>
  <si>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</si>
  <si>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</si>
  <si>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</si>
  <si>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</si>
  <si>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</si>
  <si>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</si>
  <si>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</si>
  <si>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</si>
  <si>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</si>
  <si>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</si>
  <si>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</si>
  <si>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</si>
  <si>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</si>
  <si>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</si>
  <si>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</si>
  <si>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</si>
  <si>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</si>
  <si>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</si>
  <si>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</si>
  <si>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</si>
  <si>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</si>
  <si>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</si>
  <si>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</si>
  <si>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</si>
  <si>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</si>
  <si>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</si>
  <si>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</si>
  <si>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</si>
  <si>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</si>
  <si>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</si>
  <si>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</si>
  <si>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</si>
  <si>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</si>
  <si>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</si>
  <si>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</si>
  <si>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</si>
  <si>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</si>
  <si>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</si>
  <si>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</si>
  <si>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</si>
  <si>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</si>
  <si>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</si>
  <si>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</si>
  <si>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</si>
  <si>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</si>
  <si>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</si>
  <si>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</si>
  <si>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</si>
  <si>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</si>
  <si>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</si>
  <si>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</si>
  <si>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</si>
  <si>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</si>
  <si>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</si>
  <si>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</si>
  <si>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</si>
  <si>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</si>
  <si>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</si>
  <si>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</si>
  <si>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</si>
  <si>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</si>
  <si>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</si>
  <si>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</si>
  <si>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</si>
  <si>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</si>
  <si>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</si>
  <si>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</si>
  <si>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</si>
  <si>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</si>
  <si>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</si>
  <si>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</si>
  <si>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</si>
  <si>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</si>
  <si>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</si>
  <si>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</si>
  <si>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</si>
  <si>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</si>
  <si>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</si>
  <si>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</si>
  <si>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</si>
  <si>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</si>
  <si>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</si>
  <si>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</si>
  <si>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</si>
  <si>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</si>
  <si>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</si>
  <si>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</si>
  <si>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</si>
  <si>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</si>
  <si>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</si>
  <si>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</si>
  <si>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</si>
  <si>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</si>
  <si>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</si>
  <si>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</si>
  <si>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</si>
  <si>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</si>
  <si>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</si>
  <si>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</si>
  <si>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</si>
  <si>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</si>
  <si>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</si>
  <si>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</si>
  <si>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</si>
  <si>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</si>
  <si>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</si>
  <si>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</si>
  <si>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</si>
  <si>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</si>
  <si>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</si>
  <si>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</si>
  <si>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</si>
  <si>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</si>
  <si>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</si>
  <si>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</si>
  <si>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</si>
  <si>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</si>
  <si>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</si>
  <si>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</si>
  <si>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</si>
  <si>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</si>
  <si>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</si>
  <si>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</si>
  <si>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</si>
  <si>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</si>
  <si>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</si>
  <si>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</si>
  <si>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</si>
  <si>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</si>
  <si>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</si>
  <si>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</si>
  <si>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</si>
  <si>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</si>
  <si>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</si>
  <si>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</si>
  <si>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</si>
  <si>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</si>
  <si>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</si>
  <si>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</si>
  <si>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</si>
  <si>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</si>
  <si>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</si>
  <si>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</si>
  <si>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</si>
  <si>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</si>
  <si>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</si>
  <si>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</si>
  <si>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</si>
  <si>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</si>
  <si>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</si>
  <si>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</si>
  <si>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</si>
  <si>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</si>
  <si>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</si>
  <si>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</si>
  <si>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</si>
  <si>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</si>
  <si>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</si>
  <si>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</si>
  <si>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</si>
  <si>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</si>
  <si>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</si>
  <si>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</si>
  <si>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</si>
  <si>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</si>
  <si>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</si>
  <si>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</si>
  <si>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</si>
  <si>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</si>
  <si>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</si>
  <si>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</si>
  <si>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</si>
  <si>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</si>
  <si>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</si>
  <si>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</si>
  <si>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</si>
  <si>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</si>
  <si>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</si>
  <si>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</si>
  <si>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</si>
  <si>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</si>
  <si>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</si>
  <si>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</si>
  <si>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</si>
  <si>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</si>
  <si>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</si>
  <si>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</si>
  <si>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</si>
  <si>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</si>
  <si>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</si>
  <si>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</si>
  <si>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</si>
  <si>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</si>
  <si>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</si>
  <si>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</si>
  <si>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</si>
  <si>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</si>
  <si>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</si>
  <si>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</si>
  <si>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</si>
  <si>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</si>
  <si>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</si>
  <si>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</si>
  <si>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</si>
  <si>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</si>
  <si>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</si>
  <si>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</si>
  <si>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</si>
  <si>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</si>
  <si>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</si>
  <si>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</si>
  <si>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</si>
  <si>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</si>
  <si>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</si>
  <si>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</si>
  <si>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</si>
  <si>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</si>
  <si>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</si>
  <si>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</si>
  <si>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</si>
  <si>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</si>
  <si>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</si>
  <si>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</si>
  <si>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</si>
  <si>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</si>
  <si>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</si>
  <si>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</si>
  <si>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</si>
  <si>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</si>
  <si>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</si>
  <si>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</si>
  <si>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</si>
  <si>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</si>
  <si>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</si>
  <si>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</si>
  <si>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</si>
  <si>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</si>
  <si>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</si>
  <si>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</si>
  <si>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</si>
  <si>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</si>
  <si>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</si>
  <si>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</si>
  <si>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</si>
  <si>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</si>
  <si>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</si>
  <si>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</si>
  <si>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</si>
  <si>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</si>
  <si>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</si>
  <si>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</si>
  <si>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</si>
  <si>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</si>
  <si>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</si>
  <si>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</si>
  <si>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</si>
  <si>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</si>
  <si>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</si>
  <si>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</si>
  <si>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</si>
  <si>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</si>
  <si>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</si>
  <si>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</si>
  <si>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</si>
  <si>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</si>
  <si>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</si>
  <si>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</si>
  <si>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</si>
  <si>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</si>
  <si>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</si>
  <si>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</si>
  <si>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</si>
  <si>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</si>
  <si>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</si>
  <si>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</si>
  <si>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</si>
  <si>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</si>
  <si>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</si>
  <si>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</si>
  <si>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</si>
  <si>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</si>
  <si>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</si>
  <si>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</si>
  <si>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</si>
  <si>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</si>
  <si>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</si>
  <si>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</si>
  <si>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</si>
  <si>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</si>
  <si>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</si>
  <si>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</si>
  <si>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</si>
  <si>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</si>
  <si>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</si>
  <si>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</si>
  <si>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</si>
  <si>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</si>
  <si>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</si>
  <si>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</si>
  <si>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</si>
  <si>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</si>
  <si>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</si>
  <si>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</si>
  <si>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</si>
  <si>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</si>
  <si>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</si>
  <si>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</si>
  <si>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</si>
  <si>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</si>
  <si>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</si>
  <si>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</si>
  <si>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</si>
  <si>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</si>
  <si>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</si>
  <si>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</si>
  <si>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</si>
  <si>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</si>
  <si>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</si>
  <si>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</si>
  <si>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</si>
  <si>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</si>
  <si>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</si>
  <si>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</si>
  <si>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</si>
  <si>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</si>
  <si>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</si>
  <si>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</si>
  <si>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</si>
  <si>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</si>
  <si>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</si>
  <si>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</si>
  <si>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</si>
  <si>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</si>
  <si>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</si>
  <si>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</si>
  <si>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</si>
  <si>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</si>
  <si>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</si>
  <si>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</si>
  <si>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</si>
  <si>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</si>
  <si>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</si>
  <si>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</si>
  <si>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</si>
  <si>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</si>
  <si>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</si>
  <si>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</si>
  <si>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</si>
  <si>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</si>
  <si>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</si>
  <si>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</si>
  <si>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</si>
  <si>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</si>
  <si>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</si>
  <si>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</si>
  <si>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</si>
  <si>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</si>
  <si>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</si>
  <si>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</si>
  <si>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</si>
  <si>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</si>
  <si>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</si>
  <si>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</si>
  <si>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</si>
  <si>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</si>
  <si>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</si>
  <si>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</si>
  <si>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</si>
  <si>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</si>
  <si>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</si>
  <si>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</si>
  <si>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</si>
  <si>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</si>
  <si>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</si>
  <si>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</si>
  <si>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</si>
  <si>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</si>
  <si>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</si>
  <si>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</si>
  <si>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</si>
  <si>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</si>
  <si>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</si>
  <si>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</si>
  <si>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</si>
  <si>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</si>
  <si>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</si>
  <si>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</si>
  <si>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</si>
  <si>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</si>
  <si>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</si>
  <si>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</si>
  <si>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</si>
  <si>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</si>
  <si>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</si>
  <si>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</si>
  <si>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</si>
  <si>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</si>
  <si>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</si>
  <si>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</si>
  <si>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</si>
  <si>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</si>
  <si>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</si>
  <si>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</si>
  <si>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</si>
  <si>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</si>
  <si>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</si>
  <si>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</si>
  <si>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</si>
  <si>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</si>
  <si>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</si>
  <si>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</si>
  <si>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</si>
  <si>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</si>
  <si>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</si>
  <si>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</si>
  <si>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</si>
  <si>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</si>
  <si>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</si>
  <si>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</si>
  <si>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</si>
  <si>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</si>
  <si>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</si>
  <si>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</si>
  <si>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</si>
  <si>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</si>
  <si>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</si>
  <si>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</si>
  <si>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</si>
  <si>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</si>
  <si>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</si>
  <si>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</si>
  <si>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</si>
  <si>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</si>
  <si>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</si>
  <si>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</si>
  <si>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</si>
  <si>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</si>
  <si>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</si>
  <si>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</si>
  <si>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</si>
  <si>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</si>
  <si>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</si>
  <si>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</si>
  <si>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</si>
  <si>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</si>
  <si>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</si>
  <si>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</si>
  <si>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</si>
  <si>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</si>
  <si>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</si>
  <si>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</si>
  <si>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</si>
  <si>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</si>
  <si>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</si>
  <si>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</si>
  <si>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</si>
  <si>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</si>
  <si>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</si>
  <si>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</si>
  <si>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</si>
  <si>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</si>
  <si>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</si>
  <si>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</si>
  <si>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</si>
  <si>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</si>
  <si>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</si>
  <si>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</si>
  <si>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</si>
  <si>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</si>
  <si>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</si>
  <si>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</si>
  <si>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</si>
  <si>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</si>
  <si>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</si>
  <si>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</si>
  <si>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</si>
  <si>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</si>
  <si>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</si>
  <si>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</si>
  <si>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</si>
  <si>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</si>
  <si>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</si>
  <si>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</si>
  <si>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</si>
  <si>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</si>
  <si>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</si>
  <si>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</si>
  <si>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</si>
  <si>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</si>
  <si>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</si>
  <si>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</si>
  <si>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</si>
  <si>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</si>
  <si>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</si>
  <si>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</si>
  <si>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</si>
  <si>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</si>
  <si>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</si>
  <si>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</si>
  <si>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</si>
  <si>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</si>
  <si>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</si>
  <si>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</si>
  <si>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</si>
  <si>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</si>
  <si>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</si>
  <si>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</si>
  <si>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</si>
  <si>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</si>
  <si>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</si>
  <si>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</si>
  <si>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</si>
  <si>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</si>
  <si>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</si>
  <si>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</si>
  <si>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</si>
  <si>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</si>
  <si>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</si>
  <si>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</si>
  <si>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</si>
  <si>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</si>
  <si>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</si>
  <si>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</si>
  <si>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</si>
  <si>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</si>
  <si>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</si>
  <si>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</si>
  <si>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</si>
  <si>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</si>
  <si>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</si>
  <si>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</si>
  <si>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</si>
  <si>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</si>
  <si>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</si>
  <si>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</si>
  <si>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</si>
  <si>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</si>
  <si>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</si>
  <si>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</si>
  <si>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</si>
  <si>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</si>
  <si>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</si>
  <si>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</si>
  <si>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</si>
  <si>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</si>
  <si>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</si>
  <si>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</si>
  <si>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</si>
  <si>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</si>
  <si>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</si>
  <si>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</si>
  <si>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</si>
  <si>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</si>
  <si>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</si>
  <si>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</si>
  <si>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</si>
  <si>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</si>
  <si>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</si>
  <si>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</si>
  <si>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</si>
  <si>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</si>
  <si>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</si>
  <si>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</si>
  <si>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</si>
  <si>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</si>
  <si>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</si>
  <si>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</si>
  <si>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</si>
  <si>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</si>
  <si>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</si>
  <si>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</si>
  <si>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</si>
  <si>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</si>
  <si>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</si>
  <si>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</si>
  <si>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</si>
  <si>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</si>
  <si>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</si>
  <si>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</si>
  <si>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</si>
  <si>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</si>
  <si>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</si>
  <si>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</si>
  <si>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</si>
  <si>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</si>
  <si>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</si>
  <si>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</si>
  <si>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</si>
  <si>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</si>
  <si>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</si>
  <si>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</si>
  <si>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</si>
  <si>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</si>
  <si>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</si>
  <si>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</si>
  <si>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</si>
  <si>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</si>
  <si>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</si>
  <si>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</si>
  <si>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</si>
  <si>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</si>
  <si>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</si>
  <si>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</si>
  <si>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</si>
  <si>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</si>
  <si>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</si>
  <si>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</si>
  <si>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</si>
  <si>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</si>
  <si>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</si>
  <si>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</si>
  <si>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</si>
  <si>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</si>
  <si>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</si>
  <si>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</si>
  <si>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</si>
  <si>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</si>
  <si>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</si>
  <si>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</si>
  <si>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</si>
  <si>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</si>
  <si>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</si>
  <si>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</si>
  <si>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</si>
  <si>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</si>
  <si>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</si>
  <si>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</si>
  <si>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</si>
  <si>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</si>
  <si>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</si>
  <si>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</si>
  <si>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</si>
  <si>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</si>
  <si>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</si>
  <si>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</si>
  <si>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</si>
  <si>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</si>
  <si>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</si>
  <si>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</si>
  <si>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</si>
  <si>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</si>
  <si>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</si>
  <si>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</si>
  <si>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</si>
  <si>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</si>
  <si>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</si>
  <si>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</si>
  <si>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</si>
  <si>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</si>
  <si>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</si>
  <si>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</si>
  <si>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</si>
  <si>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</si>
  <si>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</si>
  <si>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</si>
  <si>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</si>
  <si>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</si>
  <si>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</si>
  <si>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</si>
  <si>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</si>
  <si>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</si>
  <si>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</si>
  <si>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</si>
  <si>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</si>
  <si>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</si>
  <si>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</si>
  <si>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</si>
  <si>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</si>
  <si>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</si>
  <si>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</si>
  <si>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</si>
  <si>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</si>
  <si>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</si>
  <si>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</si>
  <si>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</si>
  <si>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</si>
  <si>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</si>
  <si>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</si>
  <si>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</si>
  <si>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</si>
  <si>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</si>
  <si>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</si>
  <si>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</si>
  <si>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</si>
  <si>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</si>
  <si>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</si>
  <si>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</si>
  <si>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</si>
  <si>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</si>
  <si>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</si>
  <si>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</si>
  <si>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</si>
  <si>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</si>
  <si>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</si>
  <si>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</si>
  <si>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</si>
  <si>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</si>
  <si>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</si>
  <si>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</si>
  <si>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</si>
  <si>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</si>
  <si>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</si>
  <si>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</si>
  <si>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</si>
  <si>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</si>
  <si>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</si>
  <si>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</si>
  <si>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</si>
  <si>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</si>
  <si>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</si>
  <si>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</si>
  <si>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</si>
  <si>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</si>
  <si>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</si>
  <si>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</si>
  <si>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</si>
  <si>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</si>
  <si>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</si>
  <si>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</si>
  <si>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</si>
  <si>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</si>
  <si>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</si>
  <si>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</si>
  <si>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</si>
  <si>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</si>
  <si>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</si>
  <si>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</si>
  <si>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</si>
  <si>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</si>
  <si>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</si>
  <si>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</si>
  <si>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</si>
  <si>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</si>
  <si>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</si>
  <si>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</si>
  <si>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</si>
  <si>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</si>
  <si>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</si>
  <si>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</si>
  <si>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</si>
  <si>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</si>
  <si>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</si>
  <si>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</si>
  <si>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</si>
  <si>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</si>
  <si>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</si>
  <si>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</si>
  <si>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</si>
  <si>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</si>
  <si>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</si>
  <si>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</si>
  <si>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</si>
  <si>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</si>
  <si>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</si>
  <si>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</si>
  <si>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</si>
  <si>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</si>
  <si>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</si>
  <si>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</si>
  <si>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</si>
  <si>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</si>
  <si>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</si>
  <si>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</si>
  <si>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</si>
  <si>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</si>
  <si>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</si>
  <si>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</si>
  <si>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</si>
  <si>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</si>
  <si>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</si>
  <si>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</si>
  <si>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</si>
  <si>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</si>
  <si>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</si>
  <si>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</si>
  <si>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</si>
  <si>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</si>
  <si>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</si>
  <si>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</si>
  <si>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</si>
  <si>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</si>
  <si>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</si>
  <si>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</si>
  <si>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</si>
  <si>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</si>
  <si>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</si>
  <si>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</si>
  <si>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</si>
  <si>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</si>
  <si>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</si>
  <si>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</si>
  <si>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</si>
  <si>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</si>
  <si>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</si>
  <si>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</si>
  <si>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</si>
  <si>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</si>
  <si>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</si>
  <si>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</si>
  <si>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</si>
  <si>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</si>
  <si>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</si>
  <si>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</si>
  <si>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</si>
  <si>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</si>
  <si>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</si>
  <si>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</si>
  <si>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</si>
  <si>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</si>
  <si>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</si>
  <si>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</si>
  <si>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</si>
  <si>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</si>
  <si>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</si>
  <si>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</si>
  <si>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</si>
  <si>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</si>
  <si>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</si>
  <si>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</si>
  <si>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</si>
  <si>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</si>
  <si>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</si>
  <si>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</si>
  <si>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</si>
  <si>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</si>
  <si>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</si>
  <si>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</si>
  <si>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</si>
  <si>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</si>
  <si>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</si>
  <si>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</si>
  <si>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</si>
  <si>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</si>
  <si>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</si>
  <si>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</si>
  <si>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</si>
  <si>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</si>
  <si>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</si>
  <si>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</si>
  <si>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</si>
  <si>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</si>
  <si>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</si>
  <si>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</si>
  <si>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</si>
  <si>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</si>
  <si>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</si>
  <si>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</si>
  <si>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</si>
  <si>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</si>
  <si>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</si>
  <si>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</si>
  <si>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</si>
  <si>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</si>
  <si>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</si>
  <si>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</si>
  <si>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</si>
  <si>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</si>
  <si>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</si>
  <si>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</si>
  <si>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</si>
  <si>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</si>
  <si>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</si>
  <si>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</si>
  <si>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</si>
  <si>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</si>
  <si>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</si>
  <si>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</si>
  <si>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</si>
  <si>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</si>
  <si>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</si>
  <si>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</si>
  <si>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</si>
  <si>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</si>
  <si>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</si>
  <si>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</si>
  <si>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</si>
  <si>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</si>
  <si>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</si>
  <si>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</si>
  <si>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</si>
  <si>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</si>
  <si>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</si>
  <si>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</si>
  <si>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</si>
  <si>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</si>
  <si>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</si>
  <si>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</si>
  <si>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</si>
  <si>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</si>
  <si>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</si>
  <si>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</si>
  <si>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</si>
  <si>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</si>
  <si>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</si>
  <si>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</si>
  <si>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</si>
  <si>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</si>
  <si>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</si>
  <si>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</si>
  <si>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</si>
  <si>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</si>
  <si>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</si>
  <si>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</si>
  <si>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</si>
  <si>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</si>
  <si>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</si>
  <si>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</si>
  <si>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</si>
  <si>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</si>
  <si>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</si>
  <si>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</si>
  <si>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</si>
  <si>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</si>
  <si>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</si>
  <si>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</si>
  <si>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</si>
  <si>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</si>
  <si>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</si>
  <si>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</si>
  <si>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</si>
  <si>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</si>
  <si>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</si>
  <si>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</si>
  <si>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</si>
  <si>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</si>
  <si>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</si>
  <si>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</si>
  <si>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</si>
  <si>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</si>
  <si>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</si>
  <si>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</si>
  <si>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</si>
  <si>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</si>
  <si>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</si>
  <si>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</si>
  <si>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</si>
  <si>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</si>
  <si>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</si>
  <si>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</si>
  <si>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</si>
  <si>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</si>
  <si>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</si>
  <si>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</si>
  <si>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</si>
  <si>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</si>
  <si>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</si>
  <si>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</si>
  <si>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</si>
  <si>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</si>
  <si>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</si>
  <si>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</si>
  <si>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</si>
  <si>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</si>
  <si>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</si>
  <si>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</si>
  <si>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</si>
  <si>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</si>
  <si>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</si>
  <si>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</si>
  <si>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</si>
  <si>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</si>
  <si>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</si>
  <si>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</si>
  <si>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</si>
  <si>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</si>
  <si>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</si>
  <si>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</si>
  <si>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</si>
  <si>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</si>
  <si>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</si>
  <si>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</si>
  <si>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</si>
  <si>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</si>
  <si>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</si>
  <si>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</si>
  <si>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</si>
  <si>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</si>
  <si>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</si>
  <si>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</si>
  <si>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</si>
  <si>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</si>
  <si>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</si>
  <si>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</si>
  <si>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</si>
  <si>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</si>
  <si>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</si>
  <si>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</si>
  <si>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</si>
  <si>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</si>
  <si>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</si>
  <si>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</si>
  <si>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</si>
  <si>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</si>
  <si>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</si>
  <si>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</si>
  <si>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</si>
  <si>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</si>
  <si>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</si>
  <si>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</si>
  <si>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</si>
  <si>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</si>
  <si>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</si>
  <si>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</si>
  <si>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</si>
  <si>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</si>
  <si>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</si>
  <si>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</si>
  <si>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</si>
  <si>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</si>
  <si>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</si>
  <si>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</si>
  <si>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</si>
  <si>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</si>
  <si>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</si>
  <si>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</si>
  <si>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</si>
  <si>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</si>
  <si>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</si>
  <si>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</si>
  <si>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</si>
  <si>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</si>
  <si>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</si>
  <si>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</si>
  <si>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</si>
  <si>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</si>
  <si>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</si>
  <si>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</si>
  <si>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</si>
  <si>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</si>
  <si>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</si>
  <si>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</si>
  <si>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</si>
  <si>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</si>
  <si>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</si>
  <si>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</si>
  <si>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</si>
  <si>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</si>
  <si>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</si>
  <si>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</si>
  <si>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</si>
  <si>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</si>
  <si>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</si>
  <si>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</si>
  <si>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</si>
  <si>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</si>
  <si>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</si>
  <si>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</si>
  <si>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</si>
  <si>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</si>
  <si>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</si>
  <si>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</si>
  <si>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</si>
  <si>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</si>
  <si>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</si>
  <si>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</si>
  <si>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</si>
  <si>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</si>
  <si>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</si>
  <si>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</si>
  <si>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</si>
  <si>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</si>
  <si>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</si>
  <si>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</si>
  <si>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</si>
  <si>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</si>
  <si>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</si>
  <si>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</si>
  <si>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</si>
  <si>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</si>
  <si>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</si>
  <si>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</si>
  <si>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</si>
  <si>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</si>
  <si>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</si>
  <si>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</si>
  <si>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</si>
  <si>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</si>
  <si>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</si>
  <si>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</si>
  <si>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</si>
  <si>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</si>
  <si>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</si>
  <si>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</si>
  <si>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</si>
  <si>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</si>
  <si>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</si>
  <si>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</si>
  <si>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</si>
  <si>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</si>
  <si>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</si>
  <si>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</si>
  <si>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</si>
  <si>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</si>
  <si>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</si>
  <si>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</si>
  <si>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</si>
  <si>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</si>
  <si>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</si>
  <si>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</si>
  <si>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</si>
  <si>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</si>
  <si>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</si>
  <si>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</si>
  <si>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</si>
  <si>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</si>
  <si>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</si>
  <si>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</si>
  <si>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</si>
  <si>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</si>
  <si>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</si>
  <si>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</si>
  <si>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</si>
  <si>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</si>
  <si>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</si>
  <si>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</si>
  <si>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</si>
  <si>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</si>
  <si>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</si>
  <si>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</si>
  <si>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</si>
  <si>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</si>
  <si>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</si>
  <si>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</si>
  <si>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</si>
  <si>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</si>
  <si>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</si>
  <si>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</si>
  <si>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</si>
  <si>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</si>
  <si>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</si>
  <si>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</si>
  <si>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</si>
  <si>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</si>
  <si>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</si>
  <si>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</si>
  <si>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</si>
  <si>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</si>
  <si>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</si>
  <si>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</si>
  <si>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</si>
  <si>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</si>
  <si>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</si>
  <si>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</si>
  <si>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</si>
  <si>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</si>
  <si>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</si>
  <si>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</si>
  <si>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</si>
  <si>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</si>
  <si>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</si>
  <si>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</si>
  <si>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</si>
  <si>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</si>
  <si>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</si>
  <si>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</si>
  <si>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</si>
  <si>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</si>
  <si>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</si>
  <si>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</si>
  <si>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</si>
  <si>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</si>
  <si>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</si>
  <si>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</si>
  <si>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</si>
  <si>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</si>
  <si>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</si>
  <si>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</si>
  <si>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</si>
  <si>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</si>
  <si>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</si>
  <si>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</si>
  <si>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</si>
  <si>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</si>
  <si>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</si>
  <si>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</si>
  <si>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</si>
  <si>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</si>
  <si>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</si>
  <si>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</si>
  <si>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</si>
  <si>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</si>
  <si>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</si>
  <si>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</si>
  <si>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</si>
  <si>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</si>
  <si>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</si>
  <si>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</si>
  <si>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</si>
  <si>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</si>
  <si>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</si>
  <si>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</si>
  <si>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</si>
  <si>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</si>
  <si>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</si>
  <si>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</si>
  <si>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</si>
  <si>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</si>
  <si>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</si>
  <si>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</si>
  <si>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</si>
  <si>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</si>
  <si>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</si>
  <si>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</si>
  <si>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</si>
  <si>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</si>
  <si>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</si>
  <si>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</si>
  <si>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</si>
  <si>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</si>
  <si>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</si>
  <si>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</si>
  <si>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</si>
  <si>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</si>
  <si>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</si>
  <si>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</si>
  <si>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</si>
  <si>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</si>
  <si>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</si>
  <si>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</si>
  <si>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</si>
  <si>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</si>
  <si>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</si>
  <si>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</si>
  <si>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</si>
  <si>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</si>
  <si>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</si>
  <si>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</si>
  <si>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</si>
  <si>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</si>
  <si>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</si>
  <si>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</si>
  <si>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</si>
  <si>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</si>
  <si>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</si>
  <si>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</si>
  <si>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</si>
  <si>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</si>
  <si>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</si>
  <si>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</si>
  <si>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</si>
  <si>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</si>
  <si>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</si>
  <si>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</si>
  <si>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</si>
  <si>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</si>
  <si>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</si>
  <si>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</si>
  <si>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</si>
  <si>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</si>
  <si>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</si>
  <si>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</si>
  <si>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</si>
  <si>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</si>
  <si>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</si>
  <si>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</si>
  <si>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</si>
  <si>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</si>
  <si>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</si>
  <si>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</si>
  <si>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</si>
  <si>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</si>
  <si>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</si>
  <si>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</si>
  <si>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</si>
  <si>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</si>
  <si>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</si>
  <si>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</si>
  <si>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</si>
  <si>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</si>
  <si>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</si>
  <si>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</si>
  <si>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</si>
  <si>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</si>
  <si>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</si>
  <si>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</si>
  <si>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</si>
  <si>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</si>
  <si>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</si>
  <si>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</si>
  <si>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</si>
  <si>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</si>
  <si>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</si>
  <si>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</si>
  <si>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</si>
  <si>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</si>
  <si>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</si>
  <si>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</si>
  <si>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</si>
  <si>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</si>
  <si>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</si>
  <si>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</si>
  <si>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</si>
  <si>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</si>
  <si>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</si>
  <si>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</si>
  <si>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</si>
  <si>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</si>
  <si>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</si>
  <si>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</si>
  <si>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</si>
  <si>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</si>
  <si>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</si>
  <si>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</si>
  <si>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</si>
  <si>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</si>
  <si>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</si>
  <si>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</si>
  <si>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</si>
  <si>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</si>
  <si>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</si>
  <si>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</si>
  <si>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</si>
  <si>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</si>
  <si>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</si>
  <si>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</si>
  <si>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</si>
  <si>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</si>
  <si>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</si>
  <si>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</si>
  <si>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</si>
  <si>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</si>
  <si>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</si>
  <si>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</si>
  <si>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</si>
  <si>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</si>
  <si>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</si>
  <si>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</si>
  <si>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</si>
  <si>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</si>
  <si>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</si>
  <si>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</si>
  <si>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</si>
  <si>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</si>
  <si>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</si>
  <si>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</si>
  <si>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</si>
  <si>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</si>
  <si>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</si>
  <si>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</si>
  <si>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</si>
  <si>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</si>
  <si>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</si>
  <si>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</si>
  <si>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</si>
  <si>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</si>
  <si>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</si>
  <si>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</si>
  <si>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</si>
  <si>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</si>
  <si>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</si>
  <si>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</si>
  <si>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</si>
  <si>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</si>
  <si>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</si>
  <si>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</si>
  <si>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</si>
  <si>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</si>
  <si>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</si>
  <si>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</si>
  <si>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</si>
  <si>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</si>
  <si>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</si>
  <si>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</si>
  <si>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</si>
  <si>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</si>
  <si>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</si>
  <si>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</si>
  <si>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</si>
  <si>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</si>
  <si>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</si>
  <si>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</si>
  <si>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</si>
  <si>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</si>
  <si>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</si>
  <si>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</si>
  <si>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</si>
  <si>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</si>
  <si>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</si>
  <si>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</si>
  <si>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</si>
  <si>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</si>
  <si>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</si>
  <si>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</si>
  <si>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</si>
  <si>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</si>
  <si>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</si>
  <si>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</si>
  <si>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</si>
  <si>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</si>
  <si>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</si>
  <si>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</si>
  <si>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</si>
  <si>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</si>
  <si>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</si>
  <si>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</si>
  <si>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</si>
  <si>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</si>
  <si>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</si>
  <si>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</si>
  <si>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</si>
  <si>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</si>
  <si>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</si>
  <si>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</si>
  <si>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</si>
  <si>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</si>
  <si>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</si>
  <si>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</si>
  <si>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</si>
  <si>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</si>
  <si>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</si>
  <si>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</si>
  <si>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</si>
  <si>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</si>
  <si>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</si>
  <si>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</si>
  <si>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</si>
  <si>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</si>
  <si>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</si>
  <si>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</si>
  <si>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</si>
  <si>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</si>
  <si>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</si>
  <si>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</si>
  <si>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</si>
  <si>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</si>
  <si>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</si>
  <si>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</si>
  <si>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</si>
  <si>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</si>
  <si>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</si>
  <si>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</si>
  <si>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</si>
  <si>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</si>
  <si>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</si>
  <si>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</si>
  <si>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</si>
  <si>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</si>
  <si>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</si>
  <si>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</si>
  <si>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</si>
  <si>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</si>
  <si>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</si>
  <si>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</si>
  <si>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</si>
  <si>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</si>
  <si>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</si>
  <si>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</si>
  <si>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</si>
  <si>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</si>
  <si>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</si>
  <si>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</si>
  <si>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</si>
  <si>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</si>
  <si>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</si>
  <si>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</si>
  <si>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</si>
  <si>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</si>
  <si>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</si>
  <si>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</si>
  <si>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</si>
  <si>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</si>
  <si>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</si>
  <si>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</si>
  <si>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</si>
  <si>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</si>
  <si>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</si>
  <si>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</si>
  <si>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</si>
  <si>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</si>
  <si>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</si>
  <si>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</si>
  <si>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</si>
  <si>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</si>
  <si>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</si>
  <si>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</si>
  <si>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</si>
  <si>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</si>
  <si>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</si>
  <si>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</si>
  <si>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</si>
  <si>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</si>
  <si>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</si>
  <si>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</si>
  <si>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</si>
  <si>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</si>
  <si>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</si>
  <si>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</si>
  <si>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</si>
  <si>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</si>
  <si>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</si>
  <si>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</si>
  <si>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</si>
  <si>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</si>
  <si>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</si>
  <si>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</si>
  <si>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</si>
  <si>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</si>
  <si>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</si>
  <si>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</si>
  <si>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</si>
  <si>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</si>
  <si>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</si>
  <si>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</si>
  <si>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</si>
  <si>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</si>
  <si>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</si>
  <si>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</si>
  <si>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</si>
  <si>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</si>
  <si>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</si>
  <si>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</si>
  <si>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</si>
  <si>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</si>
  <si>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</si>
  <si>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</si>
  <si>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</si>
  <si>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</si>
  <si>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</si>
  <si>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</si>
  <si>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</si>
  <si>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</si>
  <si>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</si>
  <si>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</si>
  <si>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</si>
  <si>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</si>
  <si>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</si>
  <si>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</si>
  <si>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</si>
  <si>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</si>
  <si>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</si>
  <si>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</si>
  <si>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</si>
  <si>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</si>
  <si>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</si>
  <si>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</si>
  <si>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</si>
  <si>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</si>
  <si>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</si>
  <si>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</si>
  <si>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</si>
  <si>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</si>
  <si>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</si>
  <si>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</si>
  <si>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</si>
  <si>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</si>
  <si>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</si>
  <si>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</si>
  <si>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</si>
  <si>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</si>
  <si>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</si>
  <si>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</si>
  <si>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</si>
  <si>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</si>
  <si>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</si>
  <si>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</si>
  <si>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</si>
  <si>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</si>
  <si>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</si>
  <si>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</si>
  <si>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</si>
  <si>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</si>
  <si>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</si>
  <si>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</si>
  <si>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</si>
  <si>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</si>
  <si>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</si>
  <si>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</si>
  <si>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</si>
  <si>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</si>
  <si>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</si>
  <si>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</si>
  <si>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</si>
  <si>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</si>
  <si>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</si>
  <si>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</si>
  <si>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</si>
  <si>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</si>
  <si>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</si>
  <si>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</si>
  <si>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</si>
  <si>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</si>
  <si>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</si>
  <si>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</si>
  <si>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</si>
  <si>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</si>
  <si>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</si>
  <si>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</si>
  <si>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</si>
  <si>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</si>
  <si>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</si>
  <si>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</si>
  <si>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</si>
  <si>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</si>
  <si>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</si>
  <si>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</si>
  <si>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</si>
  <si>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</si>
  <si>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</si>
  <si>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</si>
  <si>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</si>
  <si>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</si>
  <si>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</si>
  <si>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</si>
  <si>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</si>
  <si>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</si>
  <si>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</si>
  <si>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</si>
  <si>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</si>
  <si>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</si>
  <si>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</si>
  <si>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</si>
  <si>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</si>
  <si>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</si>
  <si>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</si>
  <si>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</si>
  <si>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</si>
  <si>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</si>
  <si>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</si>
  <si>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</si>
  <si>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</si>
  <si>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</si>
  <si>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</si>
  <si>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</si>
  <si>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</si>
  <si>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</si>
  <si>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</si>
  <si>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</si>
  <si>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</si>
  <si>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</si>
  <si>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</si>
  <si>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</si>
  <si>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</si>
  <si>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</si>
  <si>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</si>
  <si>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</si>
  <si>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</si>
  <si>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</si>
  <si>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</si>
  <si>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</si>
  <si>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</si>
  <si>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</si>
  <si>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</si>
  <si>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</si>
  <si>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</si>
  <si>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</si>
  <si>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</si>
  <si>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</si>
  <si>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</si>
  <si>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</si>
  <si>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</si>
  <si>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</si>
  <si>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</si>
  <si>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</si>
  <si>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</si>
  <si>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</si>
  <si>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</si>
  <si>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</si>
  <si>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</si>
  <si>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</si>
  <si>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</si>
  <si>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</si>
  <si>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</si>
  <si>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</si>
  <si>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</si>
  <si>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</si>
  <si>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</si>
  <si>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</si>
  <si>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</si>
  <si>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</si>
  <si>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</si>
  <si>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</si>
  <si>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</si>
  <si>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</si>
  <si>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</si>
  <si>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</si>
  <si>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</si>
  <si>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</si>
  <si>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</si>
  <si>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</si>
  <si>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</si>
  <si>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</si>
  <si>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</si>
  <si>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</si>
  <si>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</si>
  <si>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</si>
  <si>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</si>
  <si>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</si>
  <si>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</si>
  <si>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</si>
  <si>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</si>
  <si>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</si>
  <si>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</si>
  <si>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</si>
  <si>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</si>
  <si>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</si>
  <si>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</si>
  <si>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</si>
  <si>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</si>
  <si>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</si>
  <si>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</si>
  <si>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</si>
  <si>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</si>
  <si>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</si>
  <si>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</si>
  <si>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</si>
  <si>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</si>
  <si>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</si>
  <si>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</si>
  <si>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</si>
  <si>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</si>
  <si>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</si>
  <si>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</si>
  <si>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</si>
  <si>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</si>
  <si>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</si>
  <si>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</si>
  <si>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</si>
  <si>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</si>
  <si>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</si>
  <si>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</si>
  <si>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</si>
  <si>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</si>
  <si>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</si>
  <si>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</si>
  <si>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</si>
  <si>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</si>
  <si>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</si>
  <si>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</si>
  <si>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</si>
  <si>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</si>
  <si>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</si>
  <si>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</si>
  <si>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</si>
  <si>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</si>
  <si>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</si>
  <si>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</si>
  <si>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</si>
  <si>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</si>
  <si>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</si>
  <si>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</si>
  <si>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</si>
  <si>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</si>
  <si>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</si>
  <si>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</si>
  <si>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</si>
  <si>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</si>
  <si>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</si>
  <si>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</si>
  <si>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</si>
  <si>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</si>
  <si>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</si>
  <si>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</si>
  <si>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</si>
  <si>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</si>
  <si>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</si>
  <si>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</si>
  <si>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</si>
  <si>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</si>
  <si>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</si>
  <si>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</si>
  <si>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</si>
  <si>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</si>
  <si>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</si>
  <si>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</si>
  <si>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</si>
  <si>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</si>
  <si>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</si>
  <si>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</si>
  <si>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</si>
  <si>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</si>
  <si>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</si>
  <si>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</si>
  <si>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</si>
  <si>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</si>
  <si>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</si>
  <si>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</si>
  <si>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</si>
  <si>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</si>
  <si>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</si>
  <si>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</si>
  <si>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</si>
  <si>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</si>
  <si>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</si>
  <si>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</si>
  <si>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</si>
  <si>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</si>
  <si>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</si>
  <si>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</si>
  <si>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</si>
  <si>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</si>
  <si>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</si>
  <si>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</si>
  <si>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</si>
  <si>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</si>
  <si>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</si>
  <si>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</si>
  <si>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</si>
  <si>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</si>
  <si>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</si>
  <si>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</si>
  <si>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</si>
  <si>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</si>
  <si>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</si>
  <si>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</si>
  <si>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</si>
  <si>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</si>
  <si>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</si>
  <si>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</si>
  <si>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</si>
  <si>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</si>
  <si>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</si>
  <si>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</si>
  <si>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</si>
  <si>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</si>
  <si>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</si>
  <si>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</si>
  <si>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</si>
  <si>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</si>
  <si>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</si>
  <si>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</si>
  <si>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</si>
  <si>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</si>
  <si>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</si>
  <si>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</si>
  <si>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</si>
  <si>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</si>
  <si>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</si>
  <si>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</si>
  <si>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</si>
  <si>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</si>
  <si>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</si>
  <si>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</si>
  <si>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</si>
  <si>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</si>
  <si>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</si>
  <si>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</si>
  <si>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</si>
  <si>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</si>
  <si>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</si>
  <si>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</si>
  <si>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</si>
  <si>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</si>
  <si>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</si>
  <si>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</si>
  <si>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</si>
  <si>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</si>
  <si>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</si>
  <si>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</si>
  <si>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</si>
  <si>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</si>
  <si>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</si>
  <si>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</si>
  <si>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</si>
  <si>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</si>
  <si>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</si>
  <si>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</si>
  <si>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</si>
  <si>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</si>
  <si>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</si>
  <si>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</si>
  <si>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</si>
  <si>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</si>
  <si>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</si>
  <si>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</si>
  <si>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</si>
  <si>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</si>
  <si>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</si>
  <si>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</si>
  <si>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</si>
  <si>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</si>
  <si>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</si>
  <si>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</si>
  <si>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</si>
  <si>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</si>
  <si>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</si>
  <si>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</si>
  <si>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</si>
  <si>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</si>
  <si>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</si>
  <si>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</si>
  <si>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</si>
  <si>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</si>
  <si>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</si>
  <si>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</si>
  <si>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</si>
  <si>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</si>
  <si>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</si>
  <si>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</si>
  <si>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</si>
  <si>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</si>
  <si>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</si>
  <si>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</si>
  <si>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</si>
  <si>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</si>
  <si>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</si>
  <si>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</si>
  <si>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</si>
  <si>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</si>
  <si>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</si>
  <si>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</si>
  <si>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</si>
  <si>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</si>
  <si>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</si>
  <si>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</si>
  <si>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</si>
  <si>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</si>
  <si>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</si>
  <si>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</si>
  <si>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</si>
  <si>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</si>
  <si>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</si>
  <si>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</si>
  <si>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</si>
  <si>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</si>
  <si>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</si>
  <si>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</si>
  <si>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</si>
  <si>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</si>
  <si>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</si>
  <si>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</si>
  <si>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</si>
  <si>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</si>
  <si>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</si>
  <si>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</si>
  <si>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</si>
  <si>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</si>
  <si>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</si>
  <si>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</si>
  <si>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</si>
  <si>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</si>
  <si>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</si>
  <si>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</si>
  <si>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</si>
  <si>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</si>
  <si>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</si>
  <si>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</si>
  <si>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</si>
  <si>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</si>
  <si>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</si>
  <si>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</si>
  <si>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</si>
  <si>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</si>
  <si>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</si>
  <si>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</si>
  <si>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</si>
  <si>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</si>
  <si>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</si>
  <si>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</si>
  <si>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</si>
  <si>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</si>
  <si>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</si>
  <si>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</si>
  <si>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</si>
  <si>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</si>
  <si>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</si>
  <si>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</si>
  <si>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</si>
  <si>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</si>
  <si>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</si>
  <si>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</si>
  <si>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</si>
  <si>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</si>
  <si>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</si>
  <si>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</si>
  <si>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</si>
  <si>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</si>
  <si>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</si>
  <si>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</si>
  <si>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</si>
  <si>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</si>
  <si>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</si>
  <si>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</si>
  <si>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</si>
  <si>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</si>
  <si>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</si>
  <si>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</si>
  <si>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</si>
  <si>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</si>
  <si>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</si>
  <si>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</si>
  <si>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</si>
  <si>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</si>
  <si>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</si>
  <si>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</si>
  <si>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</si>
  <si>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</si>
  <si>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</si>
  <si>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</si>
  <si>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</si>
  <si>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</si>
  <si>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</si>
  <si>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</si>
  <si>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</si>
  <si>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</si>
  <si>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</si>
  <si>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</si>
  <si>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</si>
  <si>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</si>
  <si>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</si>
  <si>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</si>
  <si>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</si>
  <si>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</si>
  <si>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</si>
  <si>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</si>
  <si>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</si>
  <si>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</si>
  <si>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</si>
  <si>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</si>
  <si>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</si>
  <si>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</si>
  <si>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</si>
  <si>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</si>
  <si>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</si>
  <si>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</si>
  <si>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</si>
  <si>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</si>
  <si>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</si>
  <si>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</si>
  <si>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</si>
  <si>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</si>
  <si>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</si>
  <si>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</si>
  <si>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</si>
  <si>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</si>
  <si>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</si>
  <si>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</si>
  <si>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</si>
  <si>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</si>
  <si>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</si>
  <si>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</si>
  <si>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</si>
  <si>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</si>
  <si>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</si>
  <si>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</si>
  <si>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</si>
  <si>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</si>
  <si>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</si>
  <si>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</si>
  <si>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</si>
  <si>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</si>
  <si>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</si>
  <si>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</si>
  <si>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</si>
  <si>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</si>
  <si>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</si>
  <si>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</si>
  <si>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</si>
  <si>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</si>
  <si>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</si>
  <si>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</si>
  <si>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</si>
  <si>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</si>
  <si>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</si>
  <si>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</si>
  <si>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</si>
  <si>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</si>
  <si>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</si>
  <si>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</si>
  <si>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</si>
  <si>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</si>
  <si>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</si>
  <si>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</si>
  <si>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</si>
  <si>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</si>
  <si>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</si>
  <si>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</si>
  <si>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</si>
  <si>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</si>
  <si>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</si>
  <si>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</si>
  <si>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</si>
  <si>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</si>
  <si>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</si>
  <si>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</si>
  <si>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</si>
  <si>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</si>
  <si>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</si>
  <si>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</si>
  <si>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</si>
  <si>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</si>
  <si>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</si>
  <si>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</si>
  <si>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</si>
  <si>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</si>
  <si>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</si>
  <si>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</si>
  <si>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</si>
  <si>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</si>
  <si>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</si>
  <si>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</si>
  <si>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</si>
  <si>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</si>
  <si>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</si>
  <si>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</si>
  <si>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</si>
  <si>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</si>
  <si>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</si>
  <si>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</si>
  <si>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</si>
  <si>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</si>
  <si>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</si>
  <si>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</si>
  <si>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</si>
  <si>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</si>
  <si>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</si>
  <si>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</si>
  <si>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</si>
  <si>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</si>
  <si>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</si>
  <si>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</si>
  <si>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</si>
  <si>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</si>
  <si>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</si>
  <si>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</si>
  <si>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</si>
  <si>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</si>
  <si>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</si>
  <si>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</si>
  <si>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</si>
  <si>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</si>
  <si>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</si>
  <si>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</si>
  <si>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</si>
  <si>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</si>
  <si>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</si>
  <si>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</si>
  <si>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</si>
  <si>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</si>
  <si>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</si>
  <si>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</si>
  <si>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</si>
  <si>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</si>
  <si>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</si>
  <si>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</si>
  <si>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</si>
  <si>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</si>
  <si>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</si>
  <si>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</si>
  <si>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</si>
  <si>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</si>
  <si>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</si>
  <si>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</si>
  <si>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</si>
  <si>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</si>
  <si>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</si>
  <si>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</si>
  <si>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</si>
  <si>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</si>
  <si>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</si>
  <si>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</si>
  <si>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</si>
  <si>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</si>
  <si>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</si>
  <si>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</si>
  <si>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</si>
  <si>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</si>
  <si>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</si>
  <si>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</si>
  <si>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</si>
  <si>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</si>
  <si>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</si>
  <si>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</si>
  <si>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</si>
  <si>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</si>
  <si>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</si>
  <si>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</si>
  <si>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</si>
  <si>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</si>
  <si>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</si>
  <si>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</si>
  <si>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</si>
  <si>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</si>
  <si>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</si>
  <si>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</si>
  <si>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</si>
  <si>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</si>
  <si>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</si>
  <si>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</si>
  <si>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</si>
  <si>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</si>
  <si>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</si>
  <si>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</si>
  <si>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</si>
  <si>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</si>
  <si>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</si>
  <si>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</si>
  <si>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</si>
  <si>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</si>
  <si>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</si>
  <si>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</si>
  <si>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</si>
  <si>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</si>
  <si>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</si>
  <si>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</si>
  <si>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</si>
  <si>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</si>
  <si>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</si>
  <si>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</si>
  <si>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</si>
  <si>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</si>
  <si>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</si>
  <si>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</si>
  <si>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</si>
  <si>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</si>
  <si>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</si>
  <si>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</si>
  <si>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</si>
  <si>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</si>
  <si>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</si>
  <si>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</si>
  <si>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</si>
  <si>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</si>
  <si>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</si>
  <si>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</si>
  <si>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</si>
  <si>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</si>
  <si>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</si>
  <si>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</si>
  <si>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</si>
  <si>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</si>
  <si>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</si>
  <si>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</si>
  <si>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</si>
  <si>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</si>
  <si>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</si>
  <si>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</si>
  <si>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</si>
  <si>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</si>
  <si>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</si>
  <si>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</si>
  <si>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</si>
  <si>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</si>
  <si>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</si>
  <si>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</si>
  <si>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</si>
  <si>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</si>
  <si>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</si>
  <si>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</si>
  <si>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</si>
  <si>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</si>
  <si>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</si>
  <si>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</si>
  <si>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</si>
  <si>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</si>
  <si>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</si>
  <si>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</si>
  <si>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</si>
  <si>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</si>
  <si>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</si>
  <si>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</si>
  <si>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</si>
  <si>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</si>
  <si>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</si>
  <si>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</si>
  <si>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</si>
  <si>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</si>
  <si>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</si>
  <si>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</si>
  <si>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</si>
  <si>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</si>
  <si>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</si>
  <si>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</si>
  <si>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</si>
  <si>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</si>
  <si>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</si>
  <si>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</si>
  <si>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</si>
  <si>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</si>
  <si>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</si>
  <si>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</si>
  <si>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</si>
  <si>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</si>
  <si>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</si>
  <si>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</si>
  <si>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</si>
  <si>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</si>
  <si>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</si>
  <si>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</si>
  <si>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</si>
  <si>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</si>
  <si>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</si>
  <si>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</si>
  <si>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</si>
  <si>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</si>
  <si>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</si>
  <si>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</si>
  <si>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</si>
  <si>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</si>
  <si>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</si>
  <si>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</si>
  <si>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</si>
  <si>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</si>
  <si>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</si>
  <si>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</si>
  <si>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</si>
  <si>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</si>
  <si>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</si>
  <si>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</si>
  <si>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</si>
  <si>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</si>
  <si>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</si>
  <si>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</si>
  <si>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</si>
  <si>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</si>
  <si>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</si>
  <si>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</si>
  <si>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</si>
  <si>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</si>
  <si>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</si>
  <si>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</si>
  <si>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</si>
  <si>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</si>
  <si>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</si>
  <si>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</si>
  <si>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</si>
  <si>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</si>
  <si>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</si>
  <si>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</si>
  <si>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</si>
  <si>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</si>
  <si>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</si>
  <si>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</si>
  <si>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</si>
  <si>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</si>
  <si>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</si>
  <si>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</si>
  <si>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</si>
  <si>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</si>
  <si>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</si>
  <si>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</si>
  <si>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</si>
  <si>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</si>
  <si>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</si>
  <si>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</si>
  <si>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</si>
  <si>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</si>
  <si>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</si>
  <si>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</si>
  <si>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</si>
  <si>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</si>
  <si>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</si>
  <si>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</si>
  <si>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</si>
  <si>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</si>
  <si>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</si>
  <si>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</si>
  <si>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</si>
  <si>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</si>
  <si>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</si>
  <si>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</si>
  <si>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</si>
  <si>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</si>
  <si>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</si>
  <si>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</si>
  <si>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</si>
  <si>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</si>
  <si>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</si>
  <si>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</si>
  <si>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</si>
  <si>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</si>
  <si>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</si>
  <si>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</si>
  <si>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</si>
  <si>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</si>
  <si>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</si>
  <si>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</si>
  <si>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</si>
  <si>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</si>
  <si>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</si>
  <si>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</si>
  <si>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</si>
  <si>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</si>
  <si>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</si>
  <si>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</si>
  <si>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</si>
  <si>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</si>
  <si>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</si>
  <si>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</si>
  <si>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</si>
  <si>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</si>
  <si>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</si>
  <si>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</si>
  <si>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</si>
  <si>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</si>
  <si>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</si>
  <si>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</si>
  <si>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</si>
  <si>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</si>
  <si>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</si>
  <si>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</si>
  <si>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</si>
  <si>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</si>
  <si>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</si>
  <si>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</si>
  <si>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</si>
  <si>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</si>
  <si>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</si>
  <si>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</si>
  <si>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</si>
  <si>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</si>
  <si>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</si>
  <si>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</si>
  <si>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</si>
  <si>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</si>
  <si>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</si>
  <si>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</si>
  <si>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</si>
  <si>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</si>
  <si>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</si>
  <si>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</si>
  <si>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</si>
  <si>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</si>
  <si>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</si>
  <si>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</si>
  <si>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</si>
  <si>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</si>
  <si>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</si>
  <si>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</si>
  <si>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</si>
  <si>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</si>
  <si>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</si>
  <si>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</si>
  <si>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</si>
  <si>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</si>
  <si>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</si>
  <si>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</si>
  <si>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</si>
  <si>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</si>
  <si>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</si>
  <si>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</si>
  <si>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</si>
  <si>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</si>
  <si>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</si>
  <si>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</si>
  <si>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</si>
  <si>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</si>
  <si>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</si>
  <si>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</si>
  <si>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</si>
  <si>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</si>
  <si>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</si>
  <si>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</si>
  <si>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</si>
  <si>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</si>
  <si>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</si>
  <si>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</si>
  <si>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</si>
  <si>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</si>
  <si>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</si>
  <si>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</si>
  <si>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</si>
  <si>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</si>
  <si>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</si>
  <si>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</si>
  <si>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</si>
  <si>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</si>
  <si>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</si>
  <si>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</si>
  <si>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</si>
  <si>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</si>
  <si>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</si>
  <si>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</si>
  <si>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</si>
  <si>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</si>
  <si>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</si>
  <si>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</si>
  <si>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</si>
  <si>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</si>
  <si>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</si>
  <si>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</si>
  <si>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</si>
  <si>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</si>
  <si>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</si>
  <si>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</si>
  <si>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</si>
  <si>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</si>
  <si>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</si>
  <si>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</si>
  <si>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</si>
  <si>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</si>
  <si>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</si>
  <si>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</si>
  <si>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</si>
  <si>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</si>
  <si>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</si>
  <si>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</si>
  <si>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</si>
  <si>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</si>
  <si>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</si>
  <si>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</si>
  <si>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</si>
  <si>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</si>
  <si>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</si>
  <si>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</si>
  <si>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</si>
  <si>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</si>
  <si>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</si>
  <si>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</si>
  <si>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</si>
  <si>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</si>
  <si>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</si>
  <si>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</si>
  <si>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</si>
  <si>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</si>
  <si>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</si>
  <si>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</si>
  <si>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</si>
  <si>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</si>
  <si>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</si>
  <si>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</si>
  <si>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</si>
  <si>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</si>
  <si>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</si>
  <si>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</si>
  <si>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</si>
  <si>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</si>
  <si>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</si>
  <si>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</si>
  <si>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</si>
  <si>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</si>
  <si>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</si>
  <si>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</si>
  <si>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</si>
  <si>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</si>
  <si>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</si>
  <si>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</si>
  <si>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</si>
  <si>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</si>
  <si>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</si>
  <si>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</si>
  <si>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</si>
  <si>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</si>
  <si>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</si>
  <si>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</si>
  <si>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</si>
  <si>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</si>
  <si>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</si>
  <si>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</si>
  <si>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</si>
  <si>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</si>
  <si>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</si>
  <si>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</si>
  <si>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</si>
  <si>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</si>
  <si>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</si>
  <si>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</si>
  <si>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</si>
  <si>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</si>
  <si>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</si>
  <si>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</si>
  <si>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</si>
  <si>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</si>
  <si>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</si>
  <si>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</si>
  <si>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</si>
  <si>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</si>
  <si>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</si>
  <si>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</si>
  <si>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</si>
  <si>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</si>
  <si>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</si>
  <si>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</si>
  <si>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</si>
  <si>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</si>
  <si>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</si>
  <si>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</si>
  <si>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</si>
  <si>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</si>
  <si>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</si>
  <si>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</si>
  <si>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</si>
  <si>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</si>
  <si>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</si>
  <si>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</si>
  <si>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</si>
  <si>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</si>
  <si>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</si>
  <si>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</si>
  <si>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</si>
  <si>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</si>
  <si>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</si>
  <si>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</si>
  <si>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</si>
  <si>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</si>
  <si>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</si>
  <si>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</si>
  <si>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</si>
  <si>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</si>
  <si>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</si>
  <si>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</si>
  <si>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</si>
  <si>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</si>
  <si>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</si>
  <si>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</si>
  <si>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</si>
  <si>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</si>
  <si>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</si>
  <si>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</si>
  <si>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</si>
  <si>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</si>
  <si>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</si>
  <si>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</si>
  <si>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</si>
  <si>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</si>
  <si>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</si>
  <si>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</si>
  <si>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</si>
  <si>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</si>
  <si>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</si>
  <si>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</si>
  <si>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</si>
  <si>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</si>
  <si>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</si>
  <si>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</si>
  <si>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</si>
  <si>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</si>
  <si>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</si>
  <si>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</si>
  <si>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</si>
  <si>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</si>
  <si>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</si>
  <si>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</si>
  <si>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</si>
  <si>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</si>
  <si>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</si>
  <si>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</si>
  <si>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</si>
  <si>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</si>
  <si>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</si>
  <si>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</si>
  <si>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</si>
  <si>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</si>
  <si>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</si>
  <si>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</si>
  <si>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</si>
  <si>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</si>
  <si>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</si>
  <si>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</si>
  <si>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</si>
  <si>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</si>
  <si>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</si>
  <si>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</si>
  <si>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</si>
  <si>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</si>
  <si>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</si>
  <si>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</si>
  <si>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</si>
  <si>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</si>
  <si>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</si>
  <si>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</si>
  <si>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</si>
  <si>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</si>
  <si>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</si>
  <si>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</si>
  <si>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</si>
  <si>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</si>
  <si>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</si>
  <si>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</si>
  <si>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</si>
  <si>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</si>
  <si>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</si>
  <si>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</si>
  <si>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</si>
  <si>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</si>
  <si>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</si>
  <si>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</si>
  <si>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</si>
  <si>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</si>
  <si>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</si>
  <si>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</si>
  <si>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</si>
  <si>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</si>
  <si>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</si>
  <si>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</si>
  <si>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</si>
  <si>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</si>
  <si>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</si>
  <si>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</si>
  <si>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</si>
  <si>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</si>
  <si>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</si>
  <si>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</si>
  <si>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</si>
  <si>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</si>
  <si>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</si>
  <si>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</si>
  <si>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</si>
  <si>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</si>
  <si>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</si>
  <si>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</si>
  <si>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</si>
  <si>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</si>
  <si>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</si>
  <si>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</si>
  <si>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</si>
  <si>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</si>
  <si>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</si>
  <si>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</si>
  <si>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</si>
  <si>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</si>
  <si>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</si>
  <si>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</si>
  <si>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</si>
  <si>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</si>
  <si>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</si>
  <si>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</si>
  <si>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</si>
  <si>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</si>
  <si>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</si>
  <si>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</si>
  <si>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</si>
  <si>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</si>
  <si>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</si>
  <si>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</si>
  <si>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</si>
  <si>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</si>
  <si>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</si>
  <si>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</si>
  <si>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</si>
  <si>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</si>
  <si>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</si>
  <si>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</si>
  <si>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</si>
  <si>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</si>
  <si>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</si>
  <si>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</si>
  <si>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</si>
  <si>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</si>
  <si>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</si>
  <si>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</si>
  <si>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</si>
  <si>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</si>
  <si>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</si>
  <si>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</si>
  <si>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</si>
  <si>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</si>
  <si>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</si>
  <si>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</si>
  <si>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</si>
  <si>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</si>
  <si>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</si>
  <si>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</si>
  <si>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</si>
  <si>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</si>
  <si>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</si>
  <si>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</si>
  <si>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</si>
  <si>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</si>
  <si>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</si>
  <si>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</si>
  <si>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</si>
  <si>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</si>
  <si>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</si>
  <si>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</si>
  <si>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</si>
  <si>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</si>
  <si>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</si>
  <si>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</si>
  <si>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</si>
  <si>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</si>
  <si>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</si>
  <si>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</si>
  <si>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</si>
  <si>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</si>
  <si>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</si>
  <si>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</si>
  <si>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</si>
  <si>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</si>
  <si>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</si>
  <si>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</si>
  <si>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</si>
  <si>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</si>
  <si>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</si>
  <si>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</si>
  <si>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</si>
  <si>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</si>
  <si>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</si>
  <si>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</si>
  <si>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</si>
  <si>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</si>
  <si>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</si>
  <si>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</si>
  <si>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</si>
  <si>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</si>
  <si>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</si>
  <si>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</si>
  <si>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</si>
  <si>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</si>
  <si>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</si>
  <si>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</si>
  <si>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</si>
  <si>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</si>
  <si>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</si>
  <si>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</si>
  <si>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</si>
  <si>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</si>
  <si>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</si>
  <si>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</si>
  <si>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</si>
  <si>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</si>
  <si>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</si>
  <si>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</si>
  <si>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</si>
  <si>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</si>
  <si>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</si>
  <si>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</si>
  <si>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</si>
  <si>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</si>
  <si>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</si>
  <si>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</si>
  <si>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</si>
  <si>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</si>
  <si>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</si>
  <si>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</si>
  <si>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</si>
  <si>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</si>
  <si>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</si>
  <si>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</si>
  <si>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</si>
  <si>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</si>
  <si>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</si>
  <si>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</si>
  <si>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</si>
  <si>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</si>
  <si>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</si>
  <si>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</si>
  <si>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</si>
  <si>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</si>
  <si>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</si>
  <si>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</si>
  <si>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</si>
  <si>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</si>
  <si>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</si>
  <si>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</si>
  <si>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</si>
  <si>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</si>
  <si>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</si>
  <si>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</si>
  <si>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</si>
  <si>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</si>
  <si>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</si>
  <si>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</si>
  <si>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</si>
  <si>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</si>
  <si>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</si>
  <si>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</si>
  <si>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</si>
  <si>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</si>
  <si>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</si>
  <si>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</si>
  <si>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</si>
  <si>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</si>
  <si>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</si>
  <si>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</si>
  <si>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</si>
  <si>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</si>
  <si>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</si>
  <si>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</si>
  <si>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</si>
  <si>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</si>
  <si>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</si>
  <si>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</si>
  <si>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</si>
  <si>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</si>
  <si>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</si>
  <si>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</si>
  <si>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</si>
  <si>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</si>
  <si>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</si>
  <si>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</si>
  <si>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</si>
  <si>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</si>
  <si>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</si>
  <si>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</si>
  <si>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</si>
  <si>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</si>
  <si>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</si>
  <si>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</si>
  <si>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</si>
  <si>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</si>
  <si>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</si>
  <si>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</si>
  <si>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</si>
  <si>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</si>
  <si>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</si>
  <si>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</si>
  <si>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</si>
  <si>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</si>
  <si>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</si>
  <si>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</si>
  <si>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</si>
  <si>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</si>
  <si>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</si>
  <si>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</si>
  <si>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</si>
  <si>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</si>
  <si>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</si>
  <si>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</si>
  <si>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</si>
  <si>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</si>
  <si>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</si>
  <si>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</si>
  <si>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</si>
  <si>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</si>
  <si>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</si>
  <si>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</si>
  <si>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</si>
  <si>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</si>
  <si>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</si>
  <si>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</si>
  <si>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</si>
  <si>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</si>
  <si>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</si>
  <si>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</si>
  <si>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</si>
  <si>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</si>
  <si>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</si>
  <si>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</si>
  <si>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</si>
  <si>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</si>
  <si>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</si>
  <si>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</si>
  <si>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</si>
  <si>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</si>
  <si>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</si>
  <si>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</si>
  <si>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</si>
  <si>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</si>
  <si>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</si>
  <si>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</si>
  <si>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</si>
  <si>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</si>
  <si>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</si>
  <si>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</si>
  <si>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</si>
  <si>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</si>
  <si>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</si>
  <si>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</si>
  <si>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</si>
  <si>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</si>
  <si>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</si>
  <si>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</si>
  <si>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</si>
  <si>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</si>
  <si>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</si>
  <si>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</si>
  <si>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</si>
  <si>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</si>
  <si>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</si>
  <si>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</si>
  <si>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</si>
  <si>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</si>
  <si>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</si>
  <si>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</si>
  <si>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</si>
  <si>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</si>
  <si>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</si>
  <si>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</si>
  <si>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</si>
  <si>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</si>
  <si>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</si>
  <si>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</si>
  <si>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</si>
  <si>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</si>
  <si>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</si>
  <si>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</si>
  <si>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</si>
  <si>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</si>
  <si>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</si>
  <si>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</si>
  <si>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</si>
  <si>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</si>
  <si>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</si>
  <si>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</si>
  <si>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</si>
  <si>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</si>
  <si>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</si>
  <si>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</si>
  <si>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</si>
  <si>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</si>
  <si>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</si>
  <si>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</si>
  <si>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</si>
  <si>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</si>
  <si>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</si>
  <si>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</si>
  <si>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</si>
  <si>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</si>
  <si>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</si>
  <si>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</si>
  <si>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</si>
  <si>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</si>
  <si>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</si>
  <si>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</si>
  <si>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</si>
  <si>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</si>
  <si>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</si>
  <si>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</si>
  <si>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</si>
  <si>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</si>
  <si>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</si>
  <si>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</si>
  <si>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</si>
  <si>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</si>
  <si>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</si>
  <si>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</si>
  <si>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</si>
  <si>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</si>
  <si>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</si>
  <si>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</si>
  <si>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</si>
  <si>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</si>
  <si>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</si>
  <si>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</si>
  <si>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</si>
  <si>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</si>
  <si>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</si>
  <si>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</si>
  <si>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</si>
  <si>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</si>
  <si>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</si>
  <si>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</si>
  <si>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</si>
  <si>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</si>
  <si>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</si>
  <si>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</si>
  <si>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</si>
  <si>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</si>
  <si>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</si>
  <si>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</si>
  <si>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</si>
  <si>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</si>
  <si>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</si>
  <si>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</si>
  <si>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</si>
  <si>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</si>
  <si>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</si>
  <si>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</si>
  <si>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</si>
  <si>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</si>
  <si>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</si>
  <si>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</si>
  <si>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</si>
  <si>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</si>
  <si>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</si>
  <si>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</si>
  <si>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</si>
  <si>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</si>
  <si>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</si>
  <si>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</si>
  <si>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</si>
  <si>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</si>
  <si>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</si>
  <si>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</si>
  <si>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</si>
  <si>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</si>
  <si>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</si>
  <si>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</si>
  <si>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</si>
  <si>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</si>
  <si>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</si>
  <si>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</si>
  <si>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</si>
  <si>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</si>
  <si>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</si>
  <si>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</si>
  <si>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</si>
  <si>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</si>
  <si>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</si>
  <si>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</si>
  <si>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</si>
  <si>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</si>
  <si>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</si>
  <si>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</si>
  <si>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</si>
  <si>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</si>
  <si>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</si>
  <si>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</si>
  <si>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</si>
  <si>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</si>
  <si>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</si>
  <si>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</si>
  <si>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</si>
  <si>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</si>
  <si>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</si>
  <si>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</si>
  <si>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</si>
  <si>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</si>
  <si>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</si>
  <si>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</si>
  <si>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</si>
  <si>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</si>
  <si>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</si>
  <si>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</si>
  <si>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</si>
  <si>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</si>
  <si>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</si>
  <si>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</si>
  <si>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</si>
  <si>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</si>
  <si>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</si>
  <si>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</si>
  <si>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</si>
  <si>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</si>
  <si>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</si>
  <si>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</si>
  <si>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</si>
  <si>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</si>
  <si>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</si>
  <si>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</si>
  <si>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</si>
  <si>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</si>
  <si>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</si>
  <si>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</si>
  <si>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</si>
  <si>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</si>
  <si>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</si>
  <si>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</si>
  <si>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</si>
  <si>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</si>
  <si>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</si>
  <si>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</si>
  <si>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</si>
  <si>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</si>
  <si>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</si>
  <si>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</si>
  <si>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</si>
  <si>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</si>
  <si>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</si>
  <si>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</si>
  <si>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</si>
  <si>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</si>
  <si>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</si>
  <si>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</si>
  <si>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</si>
  <si>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</si>
  <si>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</si>
  <si>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</si>
  <si>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</si>
  <si>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</si>
  <si>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</si>
  <si>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</si>
  <si>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</si>
  <si>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</si>
  <si>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</si>
  <si>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</si>
  <si>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</si>
  <si>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</si>
  <si>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</si>
  <si>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</si>
  <si>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</si>
  <si>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</si>
  <si>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</si>
  <si>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</si>
  <si>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</si>
  <si>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</si>
  <si>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</si>
  <si>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</si>
  <si>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</si>
  <si>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</si>
  <si>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</si>
  <si>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</si>
  <si>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</si>
  <si>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</si>
  <si>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</si>
  <si>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</si>
  <si>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</si>
  <si>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</si>
  <si>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</si>
  <si>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</si>
  <si>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</si>
  <si>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</si>
  <si>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</si>
  <si>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</si>
  <si>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</si>
  <si>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</si>
  <si>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</si>
  <si>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</si>
  <si>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</si>
  <si>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</si>
  <si>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</si>
  <si>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</si>
  <si>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</si>
  <si>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</si>
  <si>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</si>
  <si>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</si>
  <si>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</si>
  <si>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</si>
  <si>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</si>
  <si>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</si>
  <si>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</si>
  <si>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</si>
  <si>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</si>
  <si>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</si>
  <si>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</si>
  <si>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</si>
  <si>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</si>
  <si>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</si>
  <si>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</si>
  <si>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</si>
  <si>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</si>
  <si>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</si>
  <si>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</si>
  <si>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</si>
  <si>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</si>
  <si>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</si>
  <si>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</si>
  <si>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</si>
  <si>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</si>
  <si>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</si>
  <si>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</si>
  <si>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</si>
  <si>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</si>
  <si>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</si>
  <si>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</si>
  <si>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</si>
  <si>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</si>
  <si>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</si>
  <si>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</si>
  <si>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</si>
  <si>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</si>
  <si>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</si>
  <si>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</si>
  <si>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</si>
  <si>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</si>
  <si>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</si>
  <si>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</si>
  <si>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</si>
  <si>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</si>
  <si>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</si>
  <si>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</si>
  <si>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</si>
  <si>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</si>
  <si>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</si>
  <si>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</si>
  <si>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</si>
  <si>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</si>
  <si>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</si>
  <si>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</si>
  <si>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</si>
  <si>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</si>
  <si>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</si>
  <si>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</si>
  <si>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</si>
  <si>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</si>
  <si>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</si>
  <si>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</si>
  <si>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</si>
  <si>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</si>
  <si>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</si>
  <si>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</si>
  <si>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</si>
  <si>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</si>
  <si>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</si>
  <si>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</si>
  <si>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</si>
  <si>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</si>
  <si>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</si>
  <si>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</si>
  <si>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</si>
  <si>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</si>
  <si>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</si>
  <si>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</si>
  <si>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</si>
  <si>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</si>
  <si>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</si>
  <si>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</si>
  <si>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</si>
  <si>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</si>
  <si>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</si>
  <si>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</si>
  <si>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</si>
  <si>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</si>
  <si>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</si>
  <si>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</si>
  <si>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</si>
  <si>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</si>
  <si>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</si>
  <si>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</si>
  <si>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</si>
  <si>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</si>
  <si>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</si>
  <si>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</si>
  <si>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</si>
  <si>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</si>
  <si>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</si>
  <si>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</si>
  <si>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</si>
  <si>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</si>
  <si>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</si>
  <si>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</si>
  <si>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</si>
  <si>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</si>
  <si>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</si>
  <si>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</si>
  <si>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</si>
  <si>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</si>
  <si>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</si>
  <si>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</si>
  <si>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</si>
  <si>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</si>
  <si>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</si>
  <si>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</si>
  <si>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</si>
  <si>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</si>
  <si>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</si>
  <si>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</si>
  <si>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</si>
  <si>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</si>
  <si>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</si>
  <si>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</si>
  <si>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</si>
  <si>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</si>
  <si>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</si>
  <si>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</si>
  <si>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</si>
  <si>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</si>
  <si>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</si>
  <si>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</si>
  <si>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</si>
  <si>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</si>
  <si>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</si>
  <si>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</si>
  <si>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</si>
  <si>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</si>
  <si>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</si>
  <si>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</si>
  <si>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</si>
  <si>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</si>
  <si>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</si>
  <si>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</si>
  <si>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</si>
  <si>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</si>
  <si>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</si>
  <si>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</si>
  <si>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</si>
  <si>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</si>
  <si>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</si>
  <si>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</si>
  <si>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</si>
  <si>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</si>
  <si>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</si>
  <si>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</si>
  <si>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</si>
  <si>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</si>
  <si>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</si>
  <si>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</si>
  <si>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</si>
  <si>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</si>
  <si>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</si>
  <si>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</si>
  <si>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</si>
  <si>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</si>
  <si>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</si>
  <si>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</si>
  <si>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</si>
  <si>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</si>
  <si>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</si>
  <si>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</si>
  <si>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</si>
  <si>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</si>
  <si>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</si>
  <si>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</si>
  <si>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</si>
  <si>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</si>
  <si>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</si>
  <si>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</si>
  <si>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</si>
  <si>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</si>
  <si>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</si>
  <si>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</si>
  <si>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</si>
  <si>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</si>
  <si>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</si>
  <si>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</si>
  <si>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</si>
  <si>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</si>
  <si>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</si>
  <si>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</si>
  <si>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</si>
  <si>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</si>
  <si>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</si>
  <si>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</si>
  <si>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</si>
  <si>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</si>
  <si>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</si>
  <si>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</si>
  <si>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</si>
  <si>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</si>
  <si>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</si>
  <si>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</si>
  <si>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</si>
  <si>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</si>
  <si>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</si>
  <si>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</si>
  <si>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</si>
  <si>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</si>
  <si>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</si>
  <si>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</si>
  <si>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</si>
  <si>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</si>
  <si>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</si>
  <si>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</si>
  <si>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</si>
  <si>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</si>
  <si>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</si>
  <si>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</si>
  <si>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</si>
  <si>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</si>
  <si>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</si>
  <si>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</si>
  <si>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</si>
  <si>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</si>
  <si>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</si>
  <si>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</si>
  <si>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</si>
  <si>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</si>
  <si>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</si>
  <si>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</si>
  <si>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</si>
  <si>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</si>
  <si>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</si>
  <si>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</si>
  <si>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</si>
  <si>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</si>
  <si>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</si>
  <si>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</si>
  <si>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</si>
  <si>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</si>
  <si>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</si>
  <si>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</si>
  <si>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</si>
  <si>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</si>
  <si>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</si>
  <si>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</si>
  <si>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</si>
  <si>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</si>
  <si>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</si>
  <si>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</si>
  <si>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</si>
  <si>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</si>
  <si>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</si>
  <si>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</si>
  <si>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</si>
  <si>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</si>
  <si>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</si>
  <si>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</si>
  <si>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</si>
  <si>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</si>
  <si>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</si>
  <si>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</si>
  <si>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</si>
  <si>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</si>
  <si>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</si>
  <si>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</si>
  <si>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</si>
  <si>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</si>
  <si>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</si>
  <si>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</si>
  <si>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</si>
  <si>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</si>
  <si>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</si>
  <si>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</si>
  <si>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</si>
  <si>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</si>
  <si>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</si>
  <si>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</si>
  <si>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</si>
  <si>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</si>
  <si>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</si>
  <si>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</si>
  <si>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</si>
  <si>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</si>
  <si>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</si>
  <si>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</si>
  <si>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</si>
  <si>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</si>
  <si>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</si>
  <si>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</si>
  <si>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</si>
  <si>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</si>
  <si>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</si>
  <si>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</si>
  <si>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</si>
  <si>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</si>
  <si>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</si>
  <si>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</si>
  <si>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</si>
  <si>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</si>
  <si>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</si>
  <si>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</si>
  <si>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</si>
  <si>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</si>
  <si>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</si>
  <si>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</si>
  <si>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</si>
  <si>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</si>
  <si>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</si>
  <si>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</si>
  <si>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</si>
  <si>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</si>
  <si>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</si>
  <si>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</si>
  <si>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</si>
  <si>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</si>
  <si>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</si>
  <si>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</si>
  <si>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</si>
  <si>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</si>
  <si>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</si>
  <si>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</si>
  <si>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</si>
  <si>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</si>
  <si>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</si>
  <si>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</si>
  <si>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</si>
  <si>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</si>
  <si>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</si>
  <si>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</si>
  <si>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</si>
  <si>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</si>
  <si>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</si>
  <si>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</si>
  <si>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</si>
  <si>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</si>
  <si>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</si>
  <si>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</si>
  <si>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</si>
  <si>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</si>
  <si>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</si>
  <si>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</si>
  <si>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</si>
  <si>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</si>
  <si>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</si>
  <si>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</si>
  <si>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</si>
  <si>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</si>
  <si>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</si>
  <si>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</si>
  <si>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</si>
  <si>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</si>
  <si>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</si>
  <si>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</si>
  <si>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</si>
  <si>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</si>
  <si>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</si>
  <si>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</si>
  <si>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</si>
  <si>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</si>
  <si>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</si>
  <si>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</si>
  <si>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</si>
  <si>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</si>
  <si>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</si>
  <si>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</si>
  <si>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</si>
  <si>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</si>
  <si>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</si>
  <si>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</si>
  <si>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</si>
  <si>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</si>
  <si>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</si>
  <si>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</si>
  <si>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</si>
  <si>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</si>
  <si>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</si>
  <si>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</si>
  <si>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</si>
  <si>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</si>
  <si>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</si>
  <si>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</si>
  <si>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</si>
  <si>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</si>
  <si>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</si>
  <si>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</si>
  <si>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</si>
  <si>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</si>
  <si>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</si>
  <si>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</si>
  <si>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</si>
  <si>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</si>
  <si>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</si>
  <si>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</si>
  <si>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</si>
  <si>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</si>
  <si>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</si>
  <si>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</si>
  <si>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</si>
  <si>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</si>
  <si>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</si>
  <si>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</si>
  <si>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</si>
  <si>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</si>
  <si>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</si>
  <si>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</si>
  <si>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</si>
  <si>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</si>
  <si>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</si>
  <si>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</si>
  <si>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</si>
  <si>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</si>
  <si>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</si>
  <si>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</si>
  <si>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</si>
  <si>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</si>
  <si>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</si>
  <si>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</si>
  <si>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</si>
  <si>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</si>
  <si>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</si>
  <si>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</si>
  <si>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</si>
  <si>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</si>
  <si>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</si>
  <si>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</si>
  <si>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</si>
  <si>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</si>
  <si>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</si>
  <si>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</si>
  <si>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</si>
  <si>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</si>
  <si>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</si>
  <si>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</si>
  <si>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</si>
  <si>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</si>
  <si>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</si>
  <si>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</si>
  <si>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</si>
  <si>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</si>
  <si>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</si>
  <si>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</si>
  <si>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</si>
  <si>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</si>
  <si>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</si>
  <si>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</si>
  <si>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</si>
  <si>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</si>
  <si>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</si>
  <si>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</si>
  <si>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</si>
  <si>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</si>
  <si>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</si>
  <si>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</si>
  <si>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</si>
  <si>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</si>
  <si>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</si>
  <si>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</si>
  <si>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</si>
  <si>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</si>
  <si>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</si>
  <si>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</si>
  <si>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</si>
  <si>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</si>
  <si>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</si>
  <si>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</si>
  <si>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</si>
  <si>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</si>
  <si>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</si>
  <si>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</si>
  <si>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</si>
  <si>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</si>
  <si>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</si>
  <si>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</si>
  <si>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</si>
  <si>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</si>
  <si>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</si>
  <si>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</si>
  <si>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</si>
  <si>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</si>
  <si>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</si>
  <si>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</si>
  <si>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</si>
  <si>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</si>
  <si>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</si>
  <si>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</si>
  <si>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</si>
  <si>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</si>
  <si>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</si>
  <si>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</si>
  <si>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</si>
  <si>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</si>
  <si>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</si>
  <si>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</si>
  <si>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</si>
  <si>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</si>
  <si>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</si>
  <si>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</si>
  <si>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</si>
  <si>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</si>
  <si>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</si>
  <si>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</si>
  <si>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</si>
  <si>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</si>
  <si>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</si>
  <si>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</si>
  <si>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</si>
  <si>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</si>
  <si>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</si>
  <si>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</si>
  <si>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</si>
  <si>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</si>
  <si>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</si>
  <si>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</si>
  <si>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</si>
  <si>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</si>
  <si>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</si>
  <si>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</si>
  <si>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</si>
  <si>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</si>
  <si>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</si>
  <si>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</si>
  <si>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</si>
  <si>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</si>
  <si>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</si>
  <si>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</si>
  <si>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</si>
  <si>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</si>
  <si>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</si>
  <si>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</si>
  <si>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</si>
  <si>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</si>
  <si>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</si>
  <si>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</si>
  <si>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</si>
  <si>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</si>
  <si>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</si>
  <si>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</si>
  <si>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</si>
  <si>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</si>
  <si>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</si>
  <si>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</si>
  <si>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</si>
  <si>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</si>
  <si>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</si>
  <si>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</si>
  <si>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</si>
  <si>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</si>
  <si>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</si>
  <si>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</si>
  <si>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</si>
  <si>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</si>
  <si>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</si>
  <si>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</si>
  <si>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</si>
  <si>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</si>
  <si>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</si>
  <si>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</si>
  <si>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</si>
  <si>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</si>
  <si>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</si>
  <si>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</si>
  <si>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</si>
  <si>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</si>
  <si>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</si>
  <si>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</si>
  <si>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</si>
  <si>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</si>
  <si>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</si>
  <si>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</si>
  <si>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</si>
  <si>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</si>
  <si>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</si>
  <si>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</si>
  <si>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</si>
  <si>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</si>
  <si>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</si>
  <si>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</si>
  <si>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</si>
  <si>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</si>
  <si>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</si>
  <si>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</si>
  <si>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</si>
  <si>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</si>
  <si>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</si>
  <si>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</si>
  <si>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</si>
  <si>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</si>
  <si>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</si>
  <si>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</si>
  <si>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</si>
  <si>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</si>
  <si>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</si>
  <si>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</si>
  <si>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</si>
  <si>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</si>
  <si>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</si>
  <si>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</si>
  <si>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</si>
  <si>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</si>
  <si>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</si>
  <si>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</si>
  <si>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</si>
  <si>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</si>
  <si>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</si>
  <si>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</si>
  <si>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</si>
  <si>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</si>
  <si>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</si>
  <si>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</si>
  <si>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</si>
  <si>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</si>
  <si>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</si>
  <si>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</si>
  <si>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</si>
  <si>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</si>
  <si>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</si>
  <si>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</si>
  <si>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</si>
  <si>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</si>
  <si>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</si>
  <si>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</si>
  <si>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</si>
  <si>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</si>
  <si>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</si>
  <si>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</si>
  <si>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</si>
  <si>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</si>
  <si>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</si>
  <si>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</si>
  <si>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</si>
  <si>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</si>
  <si>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</si>
  <si>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</si>
  <si>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</si>
  <si>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</si>
  <si>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</si>
  <si>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</si>
  <si>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</si>
  <si>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</si>
  <si>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</si>
  <si>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</si>
  <si>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</si>
  <si>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</si>
  <si>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</si>
  <si>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</si>
  <si>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</si>
  <si>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</si>
  <si>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</si>
  <si>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</si>
  <si>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</si>
  <si>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</si>
  <si>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</si>
  <si>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</si>
  <si>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</si>
  <si>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</si>
  <si>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</si>
  <si>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</si>
  <si>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</si>
  <si>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</si>
  <si>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</si>
  <si>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</si>
  <si>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</si>
  <si>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</si>
  <si>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</si>
  <si>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</si>
  <si>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</si>
  <si>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</si>
  <si>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</si>
  <si>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</si>
  <si>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</si>
  <si>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</si>
  <si>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</si>
  <si>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</si>
  <si>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</si>
  <si>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</si>
  <si>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</si>
  <si>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</si>
  <si>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</si>
  <si>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</si>
  <si>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</si>
  <si>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</si>
  <si>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</si>
  <si>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</si>
  <si>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</si>
  <si>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</si>
  <si>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</si>
  <si>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</si>
  <si>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</si>
  <si>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</si>
  <si>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</si>
  <si>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</si>
  <si>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</si>
  <si>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</si>
  <si>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</si>
  <si>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</si>
  <si>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</si>
  <si>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</si>
  <si>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</si>
  <si>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</si>
  <si>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</si>
  <si>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</si>
  <si>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</si>
  <si>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</si>
  <si>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</si>
  <si>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</si>
  <si>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</si>
  <si>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</si>
  <si>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</si>
  <si>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</si>
  <si>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</si>
  <si>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</si>
  <si>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</si>
  <si>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</si>
  <si>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</si>
  <si>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</si>
  <si>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</si>
  <si>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</si>
  <si>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</si>
  <si>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</si>
  <si>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</si>
  <si>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</si>
  <si>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</si>
  <si>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</si>
  <si>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</si>
  <si>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</si>
  <si>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</si>
  <si>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</si>
  <si>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</si>
  <si>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</si>
  <si>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</si>
  <si>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</si>
  <si>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</si>
  <si>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</si>
  <si>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</si>
  <si>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</si>
  <si>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</si>
  <si>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</si>
  <si>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</si>
  <si>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</si>
  <si>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</si>
  <si>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</si>
  <si>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</si>
  <si>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</si>
  <si>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</si>
  <si>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</si>
  <si>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</si>
  <si>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</si>
  <si>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</si>
  <si>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</si>
  <si>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</si>
  <si>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</si>
  <si>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</si>
  <si>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</si>
  <si>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</si>
  <si>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</si>
  <si>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</si>
  <si>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</si>
  <si>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</si>
  <si>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</si>
  <si>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</si>
  <si>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</si>
  <si>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</si>
  <si>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</si>
  <si>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</si>
  <si>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</si>
  <si>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</si>
  <si>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</si>
  <si>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</si>
  <si>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</si>
  <si>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</si>
  <si>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</si>
  <si>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</si>
  <si>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</si>
  <si>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</si>
  <si>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</si>
  <si>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</si>
  <si>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</si>
  <si>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</si>
  <si>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</si>
  <si>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</si>
  <si>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</si>
  <si>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</si>
  <si>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</si>
  <si>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</si>
  <si>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</si>
  <si>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</si>
  <si>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</si>
  <si>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</si>
  <si>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</si>
  <si>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</si>
  <si>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</si>
  <si>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</si>
  <si>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</si>
  <si>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</si>
  <si>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</si>
  <si>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</si>
  <si>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</si>
  <si>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</si>
  <si>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</si>
  <si>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</si>
  <si>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</si>
  <si>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</si>
  <si>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</si>
  <si>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</si>
  <si>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</si>
  <si>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</si>
  <si>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</si>
  <si>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</si>
  <si>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</si>
  <si>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</si>
  <si>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</si>
  <si>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</si>
  <si>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</si>
  <si>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</si>
  <si>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</si>
  <si>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</si>
  <si>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</si>
  <si>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</si>
  <si>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</si>
  <si>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</si>
  <si>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</si>
  <si>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</si>
  <si>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</si>
  <si>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</si>
  <si>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</si>
  <si>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</si>
  <si>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</si>
  <si>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</si>
  <si>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</si>
  <si>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</si>
  <si>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</si>
  <si>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</si>
  <si>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</si>
  <si>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</si>
  <si>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</si>
  <si>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</si>
  <si>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</si>
  <si>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</si>
  <si>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</si>
  <si>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</si>
  <si>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</si>
  <si>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</si>
  <si>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</si>
  <si>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</si>
  <si>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</si>
  <si>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</si>
  <si>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</si>
  <si>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</si>
  <si>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</si>
  <si>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</si>
  <si>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</si>
  <si>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</si>
  <si>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</si>
  <si>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</si>
  <si>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</si>
  <si>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</si>
  <si>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</si>
  <si>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</si>
  <si>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</si>
  <si>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</si>
  <si>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</si>
  <si>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</si>
  <si>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</si>
  <si>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</si>
  <si>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</si>
  <si>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</si>
  <si>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</si>
  <si>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</si>
  <si>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</si>
  <si>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</si>
  <si>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</si>
  <si>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</si>
  <si>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</si>
  <si>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</si>
  <si>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</si>
  <si>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</si>
  <si>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</si>
  <si>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</si>
  <si>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</si>
  <si>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</si>
  <si>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</si>
  <si>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</si>
  <si>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</si>
  <si>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</si>
  <si>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</si>
  <si>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</si>
  <si>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</si>
  <si>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</si>
  <si>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</si>
  <si>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</si>
  <si>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</si>
  <si>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</si>
  <si>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</si>
  <si>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</si>
  <si>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</si>
  <si>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</si>
  <si>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</si>
  <si>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</si>
  <si>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</si>
  <si>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</si>
  <si>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</si>
  <si>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</si>
  <si>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</si>
  <si>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</si>
  <si>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</si>
  <si>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</si>
  <si>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</si>
  <si>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</si>
  <si>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</si>
  <si>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</si>
  <si>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</si>
  <si>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</si>
  <si>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</si>
  <si>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</si>
  <si>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</si>
  <si>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</si>
  <si>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</si>
  <si>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</si>
  <si>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</si>
  <si>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</si>
  <si>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</si>
  <si>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</si>
  <si>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</si>
  <si>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</si>
  <si>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</si>
  <si>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</si>
  <si>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</si>
  <si>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</si>
  <si>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</si>
  <si>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</si>
  <si>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</si>
  <si>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</si>
  <si>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</si>
  <si>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</si>
  <si>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</si>
  <si>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</si>
  <si>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</si>
  <si>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</si>
  <si>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</si>
  <si>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</si>
  <si>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</si>
  <si>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</si>
  <si>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</si>
  <si>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</si>
  <si>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</si>
  <si>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</si>
  <si>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</si>
  <si>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</si>
  <si>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</si>
  <si>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</si>
  <si>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</si>
  <si>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</si>
  <si>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</si>
  <si>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</si>
  <si>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</si>
  <si>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</si>
  <si>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</si>
  <si>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</si>
  <si>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</si>
  <si>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</si>
  <si>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</si>
  <si>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</si>
  <si>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</si>
  <si>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</si>
  <si>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</si>
  <si>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</si>
  <si>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</si>
  <si>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</si>
  <si>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</si>
  <si>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</si>
  <si>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</si>
  <si>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</si>
  <si>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</si>
  <si>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</si>
  <si>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</si>
  <si>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</si>
  <si>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</si>
  <si>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</si>
  <si>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</si>
  <si>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</si>
  <si>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</si>
  <si>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</si>
  <si>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</si>
  <si>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</si>
  <si>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</si>
  <si>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</si>
  <si>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</si>
  <si>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</si>
  <si>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</si>
  <si>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</si>
  <si>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</si>
  <si>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</si>
  <si>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</si>
  <si>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</si>
  <si>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</si>
  <si>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</si>
  <si>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</si>
  <si>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</si>
  <si>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</si>
  <si>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</si>
  <si>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</si>
  <si>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</si>
  <si>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</si>
  <si>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</si>
  <si>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</si>
  <si>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</si>
  <si>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</si>
  <si>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</si>
  <si>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</si>
  <si>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</si>
  <si>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</si>
  <si>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</si>
  <si>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</si>
  <si>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</si>
  <si>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</si>
  <si>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</si>
  <si>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</si>
  <si>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</si>
  <si>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</si>
  <si>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</si>
  <si>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</si>
  <si>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</si>
  <si>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</si>
  <si>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</si>
  <si>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</si>
  <si>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</si>
  <si>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</si>
  <si>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</si>
  <si>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</si>
  <si>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</si>
  <si>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</si>
  <si>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</si>
  <si>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</si>
  <si>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</si>
  <si>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</si>
  <si>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</si>
  <si>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</si>
  <si>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</si>
  <si>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</si>
  <si>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</si>
  <si>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</si>
  <si>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</si>
  <si>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</si>
  <si>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</si>
  <si>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</si>
  <si>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</si>
  <si>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</si>
  <si>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</si>
  <si>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</si>
  <si>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</si>
  <si>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</si>
  <si>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</si>
  <si>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</si>
  <si>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</si>
  <si>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</si>
  <si>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</si>
  <si>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</si>
  <si>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</si>
  <si>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</si>
  <si>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</si>
  <si>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</si>
  <si>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</si>
  <si>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</si>
  <si>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</si>
  <si>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</si>
  <si>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</si>
  <si>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</si>
  <si>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</si>
  <si>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</si>
  <si>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</si>
  <si>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</si>
  <si>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</si>
  <si>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</si>
  <si>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</si>
  <si>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</si>
  <si>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</si>
  <si>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</si>
  <si>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</si>
  <si>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</si>
  <si>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</si>
  <si>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</si>
  <si>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</si>
  <si>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</si>
  <si>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</si>
  <si>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</si>
  <si>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</si>
  <si>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</si>
  <si>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</si>
  <si>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</si>
  <si>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</si>
  <si>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</si>
  <si>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</si>
  <si>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</si>
  <si>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</si>
  <si>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</si>
  <si>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</si>
  <si>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</si>
  <si>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</si>
  <si>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</si>
  <si>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</si>
  <si>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</si>
  <si>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</si>
  <si>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</si>
  <si>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</si>
  <si>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</si>
  <si>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</si>
  <si>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</si>
  <si>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</si>
  <si>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</si>
  <si>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</si>
  <si>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</si>
  <si>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</si>
  <si>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</si>
  <si>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</si>
  <si>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</si>
  <si>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</si>
  <si>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</si>
  <si>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</si>
  <si>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</si>
  <si>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</si>
  <si>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</si>
  <si>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</si>
  <si>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</si>
  <si>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</si>
  <si>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</si>
  <si>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</si>
  <si>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</si>
  <si>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</si>
  <si>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</si>
  <si>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</si>
  <si>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</si>
  <si>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</si>
  <si>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</si>
  <si>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</si>
  <si>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</si>
  <si>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</si>
  <si>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</si>
  <si>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</si>
  <si>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</si>
  <si>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</si>
  <si>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</si>
  <si>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</si>
  <si>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</si>
  <si>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</si>
  <si>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</si>
  <si>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</si>
  <si>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</si>
  <si>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</si>
  <si>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</si>
  <si>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</si>
  <si>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</si>
  <si>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</si>
  <si>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</si>
  <si>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</si>
  <si>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</si>
  <si>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</si>
  <si>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</si>
  <si>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</si>
  <si>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</si>
  <si>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</si>
  <si>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</si>
  <si>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</si>
  <si>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</si>
  <si>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</si>
  <si>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</si>
  <si>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</si>
  <si>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</si>
  <si>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</si>
  <si>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</si>
  <si>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</si>
  <si>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</si>
  <si>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</si>
  <si>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</si>
  <si>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</si>
  <si>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</si>
  <si>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</si>
  <si>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</si>
  <si>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</si>
  <si>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</si>
  <si>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</si>
  <si>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</si>
  <si>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</si>
  <si>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</si>
  <si>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</si>
  <si>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</si>
  <si>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</si>
  <si>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</si>
  <si>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</si>
  <si>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</si>
  <si>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</si>
  <si>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</si>
  <si>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</si>
  <si>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</si>
  <si>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</si>
  <si>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</si>
  <si>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</si>
  <si>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</si>
  <si>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</si>
  <si>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</si>
  <si>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</si>
  <si>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</si>
  <si>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</si>
  <si>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</si>
  <si>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</si>
  <si>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</si>
  <si>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</si>
  <si>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</si>
  <si>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</si>
  <si>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</si>
  <si>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</si>
  <si>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</si>
  <si>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</si>
  <si>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</si>
  <si>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</si>
  <si>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</si>
  <si>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</si>
  <si>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</si>
  <si>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</si>
  <si>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</si>
  <si>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</si>
  <si>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</si>
  <si>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</si>
  <si>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</si>
  <si>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</si>
  <si>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</si>
  <si>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</si>
  <si>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</si>
  <si>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</si>
  <si>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</si>
  <si>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</si>
  <si>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</si>
  <si>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</si>
  <si>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</si>
  <si>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</si>
  <si>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</si>
  <si>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</si>
  <si>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</si>
  <si>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</si>
  <si>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</si>
  <si>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</si>
  <si>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</si>
  <si>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</si>
  <si>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</si>
  <si>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</si>
  <si>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</si>
  <si>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</si>
  <si>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</si>
  <si>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</si>
  <si>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</si>
  <si>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</si>
  <si>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</si>
  <si>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</si>
  <si>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</si>
  <si>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</si>
  <si>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</si>
  <si>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</si>
  <si>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</si>
  <si>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</si>
  <si>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</si>
  <si>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</si>
  <si>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</si>
  <si>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</si>
  <si>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</si>
  <si>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</si>
  <si>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</si>
  <si>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</si>
  <si>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</si>
  <si>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</si>
  <si>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</si>
  <si>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</si>
  <si>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</si>
  <si>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</si>
  <si>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</si>
  <si>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</si>
  <si>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</si>
  <si>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</si>
  <si>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</si>
  <si>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</si>
  <si>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</si>
  <si>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</si>
  <si>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</si>
  <si>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</si>
  <si>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</si>
  <si>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</si>
  <si>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</si>
  <si>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</si>
  <si>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</si>
  <si>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</si>
  <si>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</si>
  <si>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</si>
  <si>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</si>
  <si>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</si>
  <si>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</si>
  <si>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</si>
  <si>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</si>
  <si>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</si>
  <si>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</si>
  <si>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</si>
  <si>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</si>
  <si>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</si>
  <si>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</si>
  <si>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</si>
  <si>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</si>
  <si>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</si>
  <si>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</si>
  <si>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</si>
  <si>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</si>
  <si>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</si>
  <si>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</si>
  <si>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</si>
  <si>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</si>
  <si>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</si>
  <si>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</si>
  <si>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</si>
  <si>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</si>
  <si>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</si>
  <si>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</si>
  <si>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</si>
  <si>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</si>
  <si>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</si>
  <si>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</si>
  <si>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</si>
  <si>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</si>
  <si>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</si>
  <si>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</si>
  <si>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</si>
  <si>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</si>
  <si>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</si>
  <si>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</si>
  <si>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</si>
  <si>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</si>
  <si>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</si>
  <si>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</si>
  <si>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</si>
  <si>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</si>
  <si>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</si>
  <si>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</si>
  <si>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</si>
  <si>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</si>
  <si>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</si>
  <si>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</si>
  <si>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</si>
  <si>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</si>
  <si>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</si>
  <si>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</si>
  <si>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</si>
  <si>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</si>
  <si>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</si>
  <si>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</si>
  <si>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</si>
  <si>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</si>
  <si>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</si>
  <si>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</si>
  <si>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</si>
  <si>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</si>
  <si>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</si>
  <si>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</si>
  <si>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</si>
  <si>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</si>
  <si>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</si>
  <si>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</si>
  <si>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</si>
  <si>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</si>
  <si>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</si>
  <si>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</si>
  <si>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</si>
  <si>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</si>
  <si>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</si>
  <si>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</si>
  <si>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</si>
  <si>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</si>
  <si>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</si>
  <si>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</si>
  <si>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</si>
  <si>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</si>
  <si>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</si>
  <si>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</si>
  <si>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</si>
  <si>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</si>
  <si>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</si>
  <si>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</si>
  <si>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</si>
  <si>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</si>
  <si>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</si>
  <si>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</si>
  <si>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</si>
  <si>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</si>
  <si>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</si>
  <si>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</si>
  <si>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</si>
  <si>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</si>
  <si>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</si>
  <si>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</si>
  <si>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</si>
  <si>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</si>
  <si>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</si>
  <si>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</si>
  <si>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</si>
  <si>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</si>
  <si>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</si>
  <si>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</si>
  <si>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</si>
  <si>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</si>
  <si>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</si>
  <si>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</si>
  <si>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</si>
  <si>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</si>
  <si>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</si>
  <si>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</si>
  <si>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</si>
  <si>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</si>
  <si>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</si>
  <si>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</si>
  <si>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</si>
  <si>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</si>
  <si>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</si>
  <si>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</si>
  <si>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</si>
  <si>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</si>
  <si>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</si>
  <si>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</si>
  <si>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</si>
  <si>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</si>
  <si>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</si>
  <si>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</si>
  <si>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</si>
  <si>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</si>
  <si>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</si>
  <si>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</si>
  <si>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</si>
  <si>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</si>
  <si>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</si>
  <si>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</si>
  <si>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</si>
  <si>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</si>
  <si>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</si>
  <si>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</si>
  <si>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</si>
  <si>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</si>
  <si>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</si>
  <si>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</si>
  <si>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</si>
  <si>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</si>
  <si>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</si>
  <si>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</si>
  <si>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</si>
  <si>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</si>
  <si>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</si>
  <si>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</si>
  <si>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</si>
  <si>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</si>
  <si>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</si>
  <si>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</si>
  <si>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</si>
  <si>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</si>
  <si>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</si>
  <si>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</si>
  <si>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</si>
  <si>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</si>
  <si>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</si>
  <si>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</si>
  <si>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</si>
  <si>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</si>
  <si>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</si>
  <si>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</si>
  <si>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</si>
  <si>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</si>
  <si>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</si>
  <si>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</si>
  <si>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</si>
  <si>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</si>
  <si>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</si>
  <si>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</si>
  <si>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</si>
  <si>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</si>
  <si>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</si>
  <si>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</si>
  <si>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</si>
  <si>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</si>
  <si>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</si>
  <si>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</si>
  <si>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</si>
  <si>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</si>
  <si>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</si>
  <si>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</si>
  <si>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</si>
  <si>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</si>
  <si>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</si>
  <si>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</si>
  <si>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</si>
  <si>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</si>
  <si>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</si>
  <si>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</si>
  <si>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</si>
  <si>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</si>
  <si>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</si>
  <si>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</si>
  <si>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</si>
  <si>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</si>
  <si>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</si>
  <si>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</si>
  <si>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</si>
  <si>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</si>
  <si>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</si>
  <si>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</si>
  <si>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</si>
  <si>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</si>
  <si>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</si>
  <si>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</si>
  <si>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</si>
  <si>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</si>
  <si>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</si>
  <si>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</si>
  <si>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</si>
  <si>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</si>
  <si>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</si>
  <si>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</si>
  <si>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</si>
  <si>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</si>
  <si>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</si>
  <si>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</si>
  <si>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</si>
  <si>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</si>
  <si>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</si>
  <si>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</si>
  <si>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</si>
  <si>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</si>
  <si>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</si>
  <si>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</si>
  <si>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</si>
  <si>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</si>
  <si>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</si>
  <si>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</si>
  <si>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</si>
  <si>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</si>
  <si>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</si>
  <si>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</si>
  <si>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</si>
  <si>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</si>
  <si>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</si>
  <si>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</si>
  <si>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</si>
  <si>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</si>
  <si>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</si>
  <si>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</si>
  <si>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</si>
  <si>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</si>
  <si>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</si>
  <si>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</si>
  <si>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</si>
  <si>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</si>
  <si>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</si>
  <si>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</si>
  <si>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</si>
  <si>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</si>
  <si>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</si>
  <si>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</si>
  <si>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</si>
  <si>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</si>
  <si>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</si>
  <si>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</si>
  <si>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</si>
  <si>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</si>
  <si>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</si>
  <si>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</si>
  <si>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</si>
  <si>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</si>
  <si>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</si>
  <si>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</si>
  <si>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</si>
  <si>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</si>
  <si>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</si>
  <si>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</si>
  <si>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</si>
  <si>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</si>
  <si>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</si>
  <si>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</si>
  <si>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</si>
  <si>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</si>
  <si>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</si>
  <si>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</si>
  <si>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</si>
  <si>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</si>
  <si>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</si>
  <si>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</si>
  <si>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</si>
  <si>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</si>
  <si>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</si>
  <si>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</si>
  <si>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</si>
  <si>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</si>
  <si>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</si>
  <si>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</si>
  <si>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</si>
  <si>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</si>
  <si>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</si>
  <si>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</si>
  <si>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</si>
  <si>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</si>
  <si>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</si>
  <si>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</si>
  <si>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</si>
  <si>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</si>
  <si>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</si>
  <si>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</si>
  <si>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</si>
  <si>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</si>
  <si>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</si>
  <si>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</si>
  <si>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</si>
  <si>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</si>
  <si>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</si>
  <si>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</si>
  <si>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</si>
  <si>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</si>
  <si>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</si>
  <si>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</si>
  <si>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</si>
  <si>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</si>
  <si>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</si>
  <si>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</si>
  <si>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</si>
  <si>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</si>
  <si>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</si>
  <si>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</si>
  <si>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</si>
  <si>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</si>
  <si>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</si>
  <si>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</si>
  <si>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</si>
  <si>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</si>
  <si>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</si>
  <si>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</si>
  <si>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</si>
  <si>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</si>
  <si>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</si>
  <si>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</si>
  <si>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</si>
  <si>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</si>
  <si>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</si>
  <si>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</si>
  <si>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</si>
  <si>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</si>
  <si>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</si>
  <si>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</si>
  <si>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</si>
  <si>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</si>
  <si>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</si>
  <si>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</si>
  <si>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</si>
  <si>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</si>
  <si>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</si>
  <si>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</si>
  <si>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</si>
  <si>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</si>
  <si>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</si>
  <si>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</si>
  <si>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</si>
  <si>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</si>
  <si>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</si>
  <si>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</si>
  <si>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</si>
  <si>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</si>
  <si>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</si>
  <si>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</si>
  <si>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</si>
  <si>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</si>
  <si>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</si>
  <si>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</si>
  <si>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</si>
  <si>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</si>
  <si>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</si>
  <si>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</si>
  <si>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</si>
  <si>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</si>
  <si>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</si>
  <si>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</si>
  <si>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</si>
  <si>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</si>
  <si>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</si>
  <si>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</si>
  <si>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</si>
  <si>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</si>
  <si>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</si>
  <si>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</si>
  <si>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</si>
  <si>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</si>
  <si>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</si>
  <si>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</si>
  <si>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</si>
  <si>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</si>
  <si>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</si>
  <si>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</si>
  <si>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</si>
  <si>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</si>
  <si>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</si>
  <si>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</si>
  <si>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</si>
  <si>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</si>
  <si>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</si>
  <si>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</si>
  <si>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</si>
  <si>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</si>
  <si>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</si>
  <si>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</si>
  <si>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</si>
  <si>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</si>
  <si>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</si>
  <si>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</si>
  <si>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</si>
  <si>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</si>
  <si>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</si>
  <si>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</si>
  <si>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</si>
  <si>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</si>
  <si>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</si>
  <si>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</si>
  <si>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</si>
  <si>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</si>
  <si>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</si>
  <si>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</si>
  <si>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</si>
  <si>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</si>
  <si>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</si>
  <si>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</si>
  <si>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</si>
  <si>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</si>
  <si>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</si>
  <si>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</si>
  <si>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</si>
  <si>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</si>
  <si>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</si>
  <si>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</si>
  <si>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</si>
  <si>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</si>
  <si>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</si>
  <si>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</si>
  <si>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</si>
  <si>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</si>
  <si>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</si>
  <si>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</si>
  <si>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</si>
  <si>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</si>
  <si>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</si>
  <si>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</si>
  <si>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</si>
  <si>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</si>
  <si>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</si>
  <si>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</si>
  <si>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</si>
  <si>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</si>
  <si>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</si>
  <si>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</si>
  <si>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</si>
  <si>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</si>
  <si>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sceco cut in area and team on the way to saving HUB site jed0086</t>
  </si>
  <si>
    <t>jed0086</t>
  </si>
  <si>
    <t>jed0118</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</si>
  <si>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</si>
  <si>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</si>
  <si>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</si>
  <si>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</si>
  <si>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</si>
  <si>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</si>
  <si>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</si>
  <si>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</si>
  <si>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</si>
  <si>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</si>
  <si>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Team trying to access the site by walk, site will be restored shortly ISA</t>
  </si>
  <si>
    <t>PCM-20251201-00000500</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</si>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</sst>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329.48086851851986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7.7435185230569914E-3</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45992.429294444446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45992.429294444446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45992.429294444446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45992.429294444446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45992.429294444446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45992.429294444446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45992.429294444446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45992.429294444446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45992.429294444446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45992.429294444446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45992.429294444446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45992.429294444446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45992.429294444446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45992.429294444446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45992.429294444446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45992.429294444446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45992.429294444446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45992.429294444446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45992.429294444446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45992.429294444446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45992.429294444446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45992.429294444446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45992.429294444446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45992.429294444446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45992.429294444446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45992.429294444446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45992.429294444446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45992.429294444446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45992.429294444446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45992.429294444446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45992.429294444446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45992.429294444446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45992.429294444446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45992.429294444446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45992.429294444446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45992.429294444446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45992.429294444446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45992.429294444446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45992.429294444446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45992.429294444446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45992.429294444446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45992.429294444446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45992.429294444446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45992.429294444446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45992.429294444446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45992.429294444446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45992.429294444446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45992.429294444446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45992.429294444446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45992.429294444446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45992.429294444446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45992.429294444446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45992.429294444446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45992.429294444446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45992.429294444446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45992.429294444446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45992.429294444446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45992.429294444446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45992.429294444446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45992.429294444446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45992.429294444446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45992.429294444446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45992.429294444446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45992.429294444446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45992.429294444446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45992.429294444446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45992.429294444446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45992.429294444446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45992.429294444446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45992.429294444446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45992.429294444446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45992.429294444446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45992.429294444446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45992.429294444446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45992.429294444446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45992.429294444446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45992.429294444446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45992.429294444446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45992.429294444446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45992.429294444446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45992.429294444446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45992.429294444446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45992.429294444446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45992.429294444446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45992.429294444446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45992.429294444446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45992.429294444446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45992.429294444446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45992.429294444446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45992.429294444446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45992.429294444446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45992.429294444446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45992.429294444446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45992.429294444446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45992.429294444446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45992.429294444446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45992.429294444446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45992.429294444446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45992.429294444446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45992.429294444446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45992.429294444446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45992.429294444446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45992.429294444446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45992.429294444446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45992.429294444446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45992.429294444446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45992.429294444446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45992.429294444446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45992.429294444446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45992.429294444446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45992.429294444446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45992.429294444446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45992.429294444446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45992.429294444446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45992.429294444446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45992.429294444446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45992.429294444446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45992.429294444446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45992.429294444446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45992.429294444446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45992.429294444446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45992.429294444446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45992.429294444446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45992.429294444446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45992.429294444446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45992.429294444446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45992.429294444446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45992.429294444446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45992.429294444446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45992.429294444446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45992.429294444446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45992.429294444446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45992.429294444446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45992.429294444446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45992.429294444446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45992.429294444446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45992.429294444446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45992.429294444446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45992.429294444446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45992.429294444446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45992.429294444446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45992.429294444446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45992.429294444446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45992.429294444446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45992.429294444446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45992.429294444446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45992.429294444446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45992.429294444446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45992.429294444446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45992.429294444446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45992.429294444446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45992.429294444446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45992.429294444446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45992.429294444446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45992.429294444446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45992.429294444446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45992.429294444446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45992.429294444446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45992.429294444446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45992.429294444446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45992.429294444446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45992.429294444446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45992.429294444446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45992.429294444446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45992.429294444446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45992.429294444446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45992.429294444446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45992.429294444446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45992.429294444446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45992.429294444446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45992.429294444446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45992.429294444446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45992.429294444446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45992.429294444446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45992.429294444446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45992.429294444446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45992.429294444446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45992.429294444446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45992.429294444446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45992.429294444446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45992.429294444446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45992.429294444446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45992.429294444446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45992.429294444446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45992.429294444446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45992.429294444446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45992.429294444446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45992.429294444446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45992.429294444446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45992.429294444446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45992.429294444446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45992.429294444446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45992.429294444446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45992.429294444446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45992.429294444446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45992.429294444446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45992.429294444446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45992.429294444446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45992.429294444446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45992.429294444446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45992.429294444446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45992.429294444446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45992.429294444446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45992.429294444446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45992.429294444446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45992.429294444446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45992.429294444446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45992.429294444446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45992.429294444446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45992.429294444446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45992.429294444446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45992.429294444446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45992.429294444446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45992.429294444446</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167.42945648148452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8.0418754629645264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0.15715324073971715</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9.3403240745828953E-2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45992.429294444446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45992.429294444446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45992.429294444446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45992.429294444446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45992.429294444446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45992.429294444446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45992.429294444446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45992.429294444446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45992.429294444446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45992.429294444446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45992.429294444446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45992.429294444446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45992.429294444446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45992.429294444446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45992.429294444446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45992.429294444446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45992.429294444446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45992.429294444446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45992.429294444446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45992.429294444446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45992.429294444446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45992.429294444446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45992.429294444446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45992.429294444446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45992.429294444446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45992.429294444446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45992.429294444446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45992.429294444446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45992.429294444446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45992.429294444446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45992.429294444446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45992.429294444446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45992.429294444446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45992.429294444446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45992.429294444446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45992.429294444446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45992.429294444446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45992.429294444446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45992.429294444446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45992.429294444446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45992.429294444446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45992.429294444446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45992.429294444446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45992.429294444446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45992.429294444446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45992.429294444446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45992.429294444446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45992.429294444446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45992.429294444446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45992.429294444446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45992.429294444446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45992.429294444446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45992.429294444446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45992.429294444446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45992.429294444446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45992.429294444446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45992.429294444446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45992.429294444446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45992.429294444446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45992.429294444446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45992.429294444446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45992.429294444446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45992.429294444446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45992.429294444446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45992.429294444446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45992.429294444446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45992.429294444446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45992.429294444446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45992.429294444446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45992.429294444446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45992.429294444446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45992.429294444446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45992.429294444446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45992.429294444446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45992.429294444446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45992.429294444446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45992.429294444446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45992.429294444446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45992.429294444446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45992.429294444446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45992.429294444446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45992.429294444446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45992.429294444446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45992.429294444446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45992.429294444446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45992.429294444446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45992.429294444446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45992.429294444446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45992.429294444446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45992.429294444446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45992.429294444446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45992.429294444446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45992.429294444446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45992.429294444446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45992.429294444446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45992.429294444446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45992.429294444446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45992.429294444446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45992.429294444446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45992.429294444446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45992.429294444446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45992.429294444446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45992.429294444446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45992.429294444446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45992.429294444446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45992.429294444446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45992.429294444446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45992.429294444446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45992.429294444446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45992.429294444446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45992.429294444446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45992.429294444446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45992.429294444446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45992.429294444446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45992.429294444446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45992.429294444446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45992.429294444446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45992.429294444446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45992.429294444446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45992.429294444446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45992.429294444446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45992.429294444446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45992.429294444446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45992.429294444446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45992.429294444446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45992.429294444446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45992.429294444446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45992.429294444446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45992.429294444446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45992.429294444446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45992.429294444446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45992.429294444446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45992.429294444446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45992.429294444446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45992.429294444446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45992.429294444446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45992.429294444446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45992.429294444446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45992.429294444446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45992.429294444446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45992.429294444446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45992.429294444446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45992.429294444446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45992.429294444446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45992.429294444446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45992.429294444446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45992.429294444446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45992.429294444446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45992.429294444446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45992.429294444446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45992.429294444446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45992.429294444446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45992.429294444446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45992.429294444446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45992.429294444446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45992.429294444446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45992.429294444446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45992.429294444446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45992.429294444446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45992.429294444446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45992.429294444446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45992.429294444446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45992.429294444446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45992.429294444446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45992.429294444446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45992.429294444446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45992.429294444446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45992.429294444446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45992.429294444446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45992.429294444446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45992.429294444446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45992.429294444446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45992.429294444446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45992.429294444446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45992.429294444446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45992.429294444446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45992.429294444446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45992.429294444446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45992.429294444446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45992.429294444446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45992.429294444446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45992.429294444446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45992.429294444446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45992.429294444446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45992.429294444446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45992.429294444446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45992.429294444446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45992.429294444446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45992.429294444446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45992.429294444446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45992.429294444446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45992.429294444446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45992.429294444446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45992.429294444446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45992.429294444446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45992.429294444446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45992.429294444446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45992.429294444446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45992.429294444446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45992.429294444446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45992.429294444446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45992.429294444446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45992.429294444446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45992.429294444446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45992.429294444446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45992.429294444446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45992.429294444446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45992.429294444446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45992.429294444446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45992.429294444446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45992.429294444446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45992.429294444446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45992.429294444446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45992.429294444446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45992.429294444446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45992.429294444446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45992.429294444446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45992.429294444446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45992.429294444446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45992.429294444446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45992.429294444446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45992.429294444446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45992.429294444446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45992.429294444446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45992.429294444446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45992.429294444446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45992.429294444446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45992.429294444446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45992.429294444446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45992.429294444446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45992.429294444446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45992.429294444446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45992.429294444446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45992.429294444446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45992.429294444446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45992.429294444446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45992.429294444446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45992.429294444446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45992.429294444446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45992.429294444446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45992.429294444446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45992.429294444446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45992.429294444446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45992.429294444446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45992.429294444446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45992.429294444446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45992.429294444446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45992.429294444446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45992.429294444446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45992.429294444446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45992.429294444446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45992.429294444446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45992.429294444446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45992.429294444446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45992.429294444446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45992.429294444446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45992.429294444446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45992.429294444446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45992.429294444446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45992.429294444446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45992.429294444446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45992.429294444446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45992.429294444446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45992.429294444446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45992.429294444446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45992.429294444446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45992.429294444446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45992.429294444446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45992.429294444446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45992.429294444446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45992.429294444446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45992.429294444446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45992.429294444446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45992.429294444446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45992.429294444446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45992.429294444446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45992.429294444446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45992.429294444446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45992.429294444446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45992.429294444446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45992.429294444446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45992.429294444446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45992.429294444446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45992.429294444446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45992.429294444446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45992.429294444446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45992.429294444446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45992.429294444446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45992.429294444446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45992.429294444446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45992.429294444446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45992.429294444446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45992.429294444446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45992.429294444446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45992.429294444446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45992.429294444446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45992.429294444446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45992.429294444446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45992.429294444446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45992.429294444446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45992.429294444446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45992.429294444446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45992.429294444446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45992.429294444446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45992.429294444446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45992.429294444446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45992.429294444446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45992.429294444446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45992.429294444446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45992.429294444446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45992.429294444446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45992.429294444446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45992.429294444446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45992.429294444446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45992.429294444446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45992.429294444446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45992.429294444446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45992.429294444446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45992.429294444446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45992.429294444446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45992.429294444446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45992.429294444446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45992.429294444446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45992.429294444446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45992.429294444446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45992.429294444446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45992.429294444446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45992.429294444446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45992.429294444446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45992.429294444446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45992.429294444446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45992.429294444446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45992.429294444446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45992.429294444446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45992.429294444446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45992.429294444446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45992.429294444446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45992.429294444446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45992.429294444446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45992.429294444446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45992.429294444446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45992.429294444446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45992.429294444446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45992.429294444446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45992.429294444446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45992.429294444446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45992.429294444446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45992.429294444446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45992.429294444446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45992.429294444446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45992.429294444446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45992.429294444446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45992.429294444446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45992.429294444446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45992.429294444446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45992.429294444446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45992.429294444446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45992.429294444446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45992.429294444446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45992.429294444446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45992.429294444446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45992.429294444446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45992.429294444446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45992.429294444446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45992.429294444446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45992.429294444446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45992.429294444446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45992.429294444446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45992.429294444446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45992.429294444446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45992.429294444446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45992.429294444446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45992.429294444446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45992.429294444446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45992.429294444446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45992.429294444446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45992.429294444446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45992.429294444446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45992.429294444446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45992.429294444446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45992.429294444446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45992.429294444446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45992.429294444446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45992.429294444446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45992.429294444446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45992.429294444446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45992.429294444446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45992.429294444446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45992.429294444446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45992.429294444446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45992.429294444446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45992.429294444446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45992.429294444446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45992.429294444446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45992.429294444446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45992.429294444446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45992.429294444446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45992.429294444446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45992.429294444446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45992.429294444446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45992.429294444446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45992.429294444446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45992.429294444446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45992.429294444446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45992.429294444446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45992.429294444446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45992.429294444446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45992.429294444446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45992.429294444446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45992.429294444446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45992.429294444446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45992.429294444446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45992.429294444446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45992.429294444446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45992.429294444446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45992.429294444446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45992.429294444446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45992.429294444446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45992.429294444446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45992.429294444446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45992.429294444446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45992.429294444446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45992.429294444446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45992.429294444446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45992.429294444446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45992.429294444446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45992.429294444446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45992.429294444446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45992.429294444446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45992.429294444446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45992.429294444446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45992.429294444446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45992.429294444446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45992.429294444446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45992.429294444446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45992.429294444446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45992.429294444446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45992.429294444446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45992.429294444446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45992.429294444446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45992.429294444446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45992.429294444446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45992.429294444446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45992.429294444446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45992.429294444446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45992.429294444446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45992.429294444446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45992.429294444446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45992.429294444446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45992.429294444446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45992.429294444446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45992.429294444446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45992.429294444446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45992.429294444446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45992.429294444446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45992.429294444446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45992.429294444446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45992.429294444446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45992.429294444446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45992.429294444446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45992.429294444446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45992.429294444446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45992.429294444446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45992.429294444446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45992.429294444446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45992.429294444446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45992.429294444446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45992.429294444446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45992.429294444446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45992.429294444446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45992.429294444446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45992.429294444446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45992.429294444446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45992.429294444446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45992.429294444446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45992.429294444446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45992.429294444446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45992.429294444446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45992.429294444446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45992.429294444446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45992.429294444446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45992.429294444446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45992.429294444446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45992.429294444446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45992.429294444446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45992.429294444446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45992.429294444446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45992.429294444446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45992.429294444446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45992.429294444446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45992.429294444446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45992.429294444446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45992.429294444446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45992.429294444446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45992.429294444446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45992.429294444446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45992.429294444446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45992.429294444446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45992.429294444446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45992.429294444446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45992.429294444446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45992.429294444446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45992.429294444446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45992.429294444446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45992.429294444446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45992.429294444446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45992.429294444446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45992.429294444446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45992.429294444446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45992.429294444446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45992.429294444446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45992.429294444446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45992.429294444446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45992.429294444446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45992.429294444446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45992.429294444446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45992.429294444446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45992.429294444446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45992.429294444446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45992.429294444446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45992.429294444446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45992.429294444446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45992.429294444446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45992.429294444446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45992.429294444446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45992.429294444446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45992.429294444446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45992.429294444446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45992.429294444446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45992.429294444446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45992.429294444446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45992.429294444446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45992.429294444446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45992.429294444446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45992.429294444446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45992.429294444446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45992.429294444446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45992.429294444446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45992.429294444446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45992.429294444446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45992.429294444446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45992.429294444446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45992.429294444446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45992.429294444446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45992.429294444446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45992.429294444446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45992.429294444446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45992.429294444446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45992.429294444446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45992.429294444446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45992.429294444446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45992.429294444446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45992.429294444446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45992.429294444446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45992.429294444446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45992.429294444446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45992.429294444446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45992.429294444446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45992.429294444446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45992.429294444446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45992.429294444446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45992.429294444446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45992.429294444446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45992.429294444446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45992.429294444446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45992.429294444446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45992.429294444446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45992.429294444446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45992.429294444446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45992.429294444446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45992.429294444446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45992.429294444446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45992.429294444446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45992.429294444446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45992.429294444446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45992.429294444446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45992.429294444446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45992.429294444446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45992.429294444446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45992.429294444446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45992.429294444446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45992.429294444446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45992.429294444446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45992.429294444446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45992.429294444446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45992.429294444446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45992.429294444446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45992.429294444446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45992.429294444446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45992.429294444446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45992.429294444446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45992.429294444446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45992.429294444446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45992.429294444446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45992.429294444446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45992.429294444446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45992.429294444446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45992.429294444446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45992.429294444446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45992.429294444446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45992.429294444446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45992.429294444446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45992.429294444446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45992.429294444446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45992.429294444446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45992.429294444446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45992.429294444446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45992.429294444446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45992.429294444446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45992.429294444446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45992.429294444446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45992.429294444446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45992.429294444446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45992.429294444446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45992.429294444446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45992.429294444446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45992.429294444446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45992.429294444446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45992.429294444446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45992.429294444446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45992.429294444446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45992.429294444446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45992.429294444446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45992.429294444446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45992.429294444446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45992.429294444446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45992.429294444446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45992.429294444446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45992.429294444446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45992.429294444446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45992.429294444446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45992.429294444446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45992.429294444446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45992.429294444446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45992.429294444446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45992.429294444446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45992.429294444446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45992.429294444446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45992.429294444446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45992.429294444446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45992.429294444446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45992.429294444446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45992.429294444446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45992.429294444446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45992.429294444446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45992.429294444446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45992.429294444446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45992.429294444446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45992.429294444446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45992.429294444446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45992.429294444446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45992.429294444446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45992.429294444446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45992.429294444446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45992.429294444446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45992.429294444446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45992.429294444446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45992.429294444446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45992.429294444446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45992.429294444446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45992.429294444446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45992.429294444446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45992.429294444446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45992.429294444446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45992.429294444446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45992.429294444446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45992.429294444446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45992.429294444446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45992.429294444446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45992.429294444446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45992.429294444446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45992.429294444446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45992.429294444446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45992.429294444446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45992.429294444446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45992.429294444446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45992.429294444446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45992.429294444446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45992.429294444446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45992.429294444446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45992.429294444446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45992.429294444446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45992.429294444446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45992.429294444446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45992.429294444446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45992.429294444446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45992.429294444446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45992.429294444446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45992.429294444446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45992.429294444446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45992.429294444446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45992.429294444446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45992.429294444446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45992.429294444446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45992.429294444446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45992.429294444446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45992.429294444446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45992.429294444446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45992.429294444446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45992.429294444446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45992.429294444446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45992.429294444446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45992.429294444446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45992.429294444446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45992.429294444446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45992.429294444446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45992.429294444446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45992.429294444446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45992.429294444446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45992.429294444446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45992.429294444446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45992.429294444446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45992.429294444446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45992.429294444446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45992.429294444446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45992.429294444446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45992.429294444446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45992.429294444446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45992.429294444446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45992.429294444446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45992.429294444446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45992.429294444446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45992.429294444446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45992.429294444446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45992.429294444446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45992.429294444446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45992.429294444446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45992.429294444446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45992.429294444446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45992.429294444446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45992.429294444446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45992.429294444446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45992.429294444446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45992.429294444446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45992.429294444446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45992.429294444446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45992.429294444446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45992.429294444446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45992.429294444446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45992.429294444446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45992.429294444446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45992.429294444446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45992.429294444446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45992.429294444446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45992.429294444446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45992.429294444446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45992.429294444446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45992.429294444446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45992.429294444446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45992.429294444446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45992.429294444446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45992.429294444446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45992.429294444446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45992.429294444446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45992.429294444446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45992.429294444446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45992.429294444446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45992.429294444446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45992.429294444446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45992.429294444446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45992.429294444446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45992.429294444446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45992.429294444446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45992.429294444446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45992.429294444446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45992.429294444446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45992.429294444446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45992.429294444446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45992.429294444446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45992.429294444446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45992.429294444446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45992.429294444446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45992.429294444446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45992.429294444446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45992.429294444446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45992.429294444446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45992.429294444446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45992.429294444446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45992.429294444446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45992.429294444446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45992.429294444446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45992.429294444446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45992.429294444446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45992.429294444446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45992.429294444446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45992.429294444446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45992.429294444446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45992.429294444446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45992.429294444446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45992.429294444446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45992.429294444446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45992.429294444446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45992.429294444446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45992.429294444446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45992.429294444446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45992.429294444446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45992.429294444446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45992.429294444446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45992.429294444446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45992.429294444446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45992.429294444446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45992.429294444446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45992.429294444446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45992.429294444446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45992.429294444446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45992.429294444446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45992.429294444446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45992.429294444446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45992.429294444446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45992.429294444446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45992.429294444446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45992.429294444446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45992.429294444446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45992.429294444446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45992.429294444446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45992.429294444446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45992.429294444446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45992.429294444446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45992.429294444446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45992.429294444446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45992.429294444446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45992.429294444446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45992.429294444446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45992.429294444446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45992.429294444446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45992.429294444446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45992.429294444446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45992.429294444446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45992.429294444446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45992.429294444446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45992.429294444446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45992.429294444446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45992.429294444446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45992.429294444446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45992.429294444446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45992.429294444446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45992.429294444446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45992.429294444446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45992.429294444446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45992.429294444446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45992.429294444446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45992.429294444446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45992.429294444446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45992.429294444446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45992.429294444446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45992.429294444446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45992.429294444446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45992.429294444446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45992.429294444446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45992.429294444446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45992.429294444446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45992.429294444446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45992.429294444446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45992.429294444446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45992.429294444446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45992.429294444446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45992.429294444446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45992.429294444446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45992.429294444446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45992.429294444446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45992.429294444446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45992.429294444446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45992.429294444446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45992.429294444446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45992.429294444446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45992.429294444446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45992.429294444446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45992.429294444446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45992.429294444446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45992.429294444446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45992.429294444446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45992.429294444446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45992.429294444446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45992.429294444446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45992.429294444446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45992.429294444446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45992.429294444446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45992.429294444446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45992.429294444446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45992.429294444446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45992.429294444446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45992.429294444446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45992.429294444446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45992.429294444446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45992.429294444446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45992.429294444446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45992.429294444446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45992.429294444446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45992.429294444446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45992.429294444446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45992.429294444446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45992.429294444446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45992.429294444446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45992.429294444446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45992.429294444446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45992.429294444446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45992.429294444446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45992.429294444446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45992.429294444446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45992.429294444446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45992.429294444446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45992.429294444446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45992.429294444446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45992.429294444446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45992.429294444446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45992.429294444446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45992.429294444446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45992.429294444446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45992.429294444446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45992.429294444446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45992.429294444446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45992.429294444446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45992.429294444446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45992.429294444446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45992.429294444446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45992.429294444446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45992.429294444446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45992.429294444446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45992.429294444446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45992.429294444446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45992.429294444446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45992.429294444446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45992.429294444446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45992.429294444446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45992.429294444446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45992.429294444446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45992.429294444446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45992.429294444446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45992.429294444446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45992.429294444446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45992.429294444446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45992.429294444446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45992.429294444446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45992.429294444446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45992.429294444446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45992.429294444446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45992.429294444446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45992.429294444446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45992.429294444446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45992.429294444446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45992.429294444446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45992.429294444446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45992.429294444446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45992.429294444446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45992.429294444446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45992.429294444446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45992.429294444446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45992.429294444446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45992.429294444446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45992.429294444446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45992.429294444446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45992.429294444446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45992.429294444446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45992.429294444446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45992.429294444446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45992.429294444446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45992.429294444446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45992.429294444446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45992.429294444446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45992.429294444446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45992.429294444446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45992.429294444446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45992.429294444446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45992.429294444446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45992.429294444446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45992.429294444446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45992.429294444446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45992.429294444446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45992.429294444446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45992.429294444446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45992.429294444446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45992.429294444446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45992.429294444446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45992.429294444446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45992.429294444446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45992.429294444446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45992.429294444446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45992.429294444446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45992.429294444446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45992.429294444446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45992.429294444446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45992.429294444446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45992.429294444446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45992.429294444446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45992.429294444446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45992.429294444446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45992.429294444446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45992.429294444446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45992.429294444446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45992.429294444446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45992.429294444446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45992.429294444446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45992.429294444446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45992.429294444446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45992.429294444446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288.94857685184979</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8.2072222226997837E-2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7.4433333335036878E-2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ca="1" si="0"/>
        <v>45992.429294444446</v>
      </c>
      <c r="H5" s="92">
        <v>45992.394814814812</v>
      </c>
      <c r="I5" s="110" t="str">
        <f>IFERROR(VLOOKUP(D5,DB!A:F,6,0),"")</f>
        <v>SCECO</v>
      </c>
      <c r="J5" s="110" t="str">
        <f>IFERROR(VLOOKUP(D5,DB!A:G,7,0),"")</f>
        <v>Dead</v>
      </c>
      <c r="K5" s="94" t="s">
        <v>39206</v>
      </c>
      <c r="L5" s="88" t="str">
        <f>IFERROR(VLOOKUP(D5,DB!A:I,9,0),"")</f>
        <v>Latis</v>
      </c>
    </row>
    <row r="6" spans="1:16" ht="15" customHeight="1">
      <c r="A6" s="110" t="s">
        <v>39204</v>
      </c>
      <c r="B6" s="110" t="str">
        <f>IFERROR(VLOOKUP(D6,DB!A:K,11,0),"")</f>
        <v>R4</v>
      </c>
      <c r="C6" s="90">
        <v>1</v>
      </c>
      <c r="D6" s="88" t="s">
        <v>39207</v>
      </c>
      <c r="E6" s="91" t="s">
        <v>39106</v>
      </c>
      <c r="F6" s="92"/>
      <c r="G6" s="93">
        <f t="shared" ca="1" si="0"/>
        <v>45992.429294444446</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39208</v>
      </c>
      <c r="E7" s="91" t="s">
        <v>39106</v>
      </c>
      <c r="F7" s="92"/>
      <c r="G7" s="93">
        <f t="shared" ca="1" si="0"/>
        <v>45992.429294444446</v>
      </c>
      <c r="H7" s="92">
        <v>45992.397499999999</v>
      </c>
      <c r="I7" s="110" t="str">
        <f>IFERROR(VLOOKUP(D7,DB!A:F,6,0),"")</f>
        <v>SCECO</v>
      </c>
      <c r="J7" s="110" t="str">
        <f>IFERROR(VLOOKUP(D7,DB!A:G,7,0),"")</f>
        <v>Dead</v>
      </c>
      <c r="K7" s="94" t="s">
        <v>39209</v>
      </c>
      <c r="L7" s="88" t="str">
        <f>IFERROR(VLOOKUP(D7,DB!A:I,9,0),"")</f>
        <v>Latis</v>
      </c>
    </row>
    <row r="8" spans="1:16" ht="15" customHeight="1">
      <c r="A8" s="110"/>
      <c r="B8" s="110" t="str">
        <f>IFERROR(VLOOKUP(D8,DB!A:K,11,0),"")</f>
        <v/>
      </c>
      <c r="C8" s="90"/>
      <c r="D8" s="88"/>
      <c r="E8" s="91"/>
      <c r="F8" s="92"/>
      <c r="G8" s="93">
        <f t="shared" ca="1" si="0"/>
        <v>45992.429294444446</v>
      </c>
      <c r="H8" s="92"/>
      <c r="I8" s="110" t="str">
        <f>IFERROR(VLOOKUP(D8,DB!A:F,6,0),"")</f>
        <v/>
      </c>
      <c r="J8" s="110" t="str">
        <f>IFERROR(VLOOKUP(D8,DB!A:G,7,0),"")</f>
        <v/>
      </c>
      <c r="K8" s="94"/>
      <c r="L8" s="88" t="str">
        <f>IFERROR(VLOOKUP(D8,DB!A:I,9,0),"")</f>
        <v/>
      </c>
    </row>
    <row r="9" spans="1:16" ht="15" customHeight="1">
      <c r="A9" s="110"/>
      <c r="B9" s="110" t="str">
        <f>IFERROR(VLOOKUP(D10,DB!A:K,11,0),"")</f>
        <v/>
      </c>
      <c r="C9" s="90"/>
      <c r="D9" s="88"/>
      <c r="E9" s="91"/>
      <c r="F9" s="92"/>
      <c r="G9" s="93">
        <f t="shared" ca="1" si="0"/>
        <v>45992.429294444446</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45992.429294444446</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45992.429294444446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45992.429294444446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45992.429294444446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45992.429294444446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45992.429294444446</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45992.429294444446</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45992.429294444446</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45992.429294444446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45992.429294444446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45992.429294444446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45992.429294444446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45992.429294444446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45992.429294444446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45992.429294444446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45992.429294444446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45992.429294444446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45992.429294444446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45992.429294444446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45992.429294444446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45992.429294444446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45992.429294444446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45992.429294444446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45992.429294444446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45992.429294444446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45992.429294444446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45992.429294444446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45992.429294444446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45992.429294444446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45992.429294444446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45992.429294444446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45992.429294444446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45992.429294444446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45992.429294444446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45992.429294444446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45992.429294444446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45992.429294444446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45992.429294444446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45992.429294444446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45992.429294444446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45992.429294444446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45992.429294444446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45992.429294444446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45992.429294444446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45992.429294444446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45992.429294444446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45992.429294444446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45992.429294444446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45992.429294444446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45992.429294444446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45992.429294444446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45992.429294444446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45992.429294444446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45992.429294444446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45992.429294444446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45992.429294444446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45992.429294444446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45992.429294444446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45992.429294444446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45992.429294444446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45992.429294444446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45992.429294444446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45992.429294444446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45992.429294444446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45992.429294444446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45992.429294444446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45992.429294444446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45992.429294444446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45992.429294444446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45992.429294444446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45992.429294444446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45992.429294444446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45992.429294444446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45992.429294444446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45992.429294444446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45992.429294444446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45992.429294444446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45992.429294444446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45992.429294444446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45992.429294444446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45992.429294444446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45992.429294444446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45992.429294444446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45992.429294444446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45992.429294444446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45992.429294444446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45992.429294444446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45992.429294444446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45992.429294444446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45992.429294444446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45992.429294444446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45992.429294444446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45992.429294444446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45992.429294444446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45992.429294444446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45992.429294444446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45992.429294444446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45992.429294444446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45992.429294444446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45992.429294444446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45992.429294444446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45992.429294444446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45992.429294444446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45992.429294444446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45992.429294444446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45992.429294444446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45992.429294444446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45992.429294444446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45992.429294444446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45992.429294444446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45992.429294444446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45992.429294444446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45992.429294444446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45992.429294444446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45992.429294444446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45992.429294444446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45992.429294444446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45992.429294444446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45992.429294444446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45992.429294444446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45992.429294444446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45992.429294444446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45992.429294444446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45992.429294444446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45992.429294444446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45992.429294444446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45992.429294444446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45992.429294444446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45992.429294444446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45992.429294444446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45992.429294444446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45992.429294444446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45992.429294444446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45992.429294444446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45992.429294444446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45992.429294444446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45992.429294444446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45992.429294444446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45992.429294444446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45992.429294444446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45992.429294444446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45992.429294444446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45992.429294444446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45992.429294444446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45992.429294444446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45992.429294444446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45992.429294444446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45992.429294444446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45992.429294444446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45992.429294444446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45992.429294444446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45992.429294444446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45992.429294444446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45992.429294444446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45992.429294444446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45992.429294444446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45992.429294444446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45992.429294444446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45992.429294444446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45992.429294444446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45992.429294444446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45992.429294444446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45992.429294444446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45992.429294444446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45992.429294444446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45992.429294444446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45992.429294444446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45992.429294444446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45992.429294444446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45992.429294444446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45992.429294444446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45992.429294444446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45992.429294444446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45992.429294444446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45992.429294444446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45992.429294444446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45992.429294444446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45992.429294444446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45992.429294444446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45992.429294444446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45992.429294444446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45992.429294444446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45992.429294444446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45992.429294444446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45992.429294444446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45992.429294444446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45992.429294444446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45992.429294444446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45992.429294444446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45992.429294444446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45992.429294444446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45992.429294444446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45992.429294444446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45992.429294444446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45992.429294444446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45992.429294444446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45992.429294444446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45992.429294444446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45992.429294444446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45992.429294444446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45992.429294444446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45992.429294444446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45992.429294444446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45992.429294444446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45992.429294444446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45992.429294444446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45992.429294444446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45992.429294444446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45992.429294444446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45992.429294444446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45992.429294444446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45992.429294444446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45992.429294444446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45992.429294444446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45992.429294444446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45992.429294444446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45992.429294444446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45992.429294444446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45992.429294444446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45992.429294444446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45992.429294444446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45992.429294444446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45992.429294444446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45992.429294444446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45992.429294444446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45992.429294444446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45992.429294444446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45992.429294444446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45992.429294444446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45992.429294444446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45992.429294444446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45992.429294444446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45992.429294444446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45992.429294444446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45992.429294444446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45992.429294444446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45992.429294444446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45992.429294444446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45992.429294444446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45992.429294444446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45992.429294444446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45992.429294444446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45992.429294444446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45992.429294444446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45992.429294444446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45992.429294444446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45992.429294444446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45992.429294444446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45992.429294444446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45992.429294444446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45992.429294444446</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39210</v>
      </c>
      <c r="B2" s="37" t="str">
        <f>IFERROR(VLOOKUP(D2,DB!A:K,11,0),"")</f>
        <v>R5</v>
      </c>
      <c r="C2" s="37">
        <v>3</v>
      </c>
      <c r="D2" s="103" t="s">
        <v>36085</v>
      </c>
      <c r="E2" s="37" t="s">
        <v>39106</v>
      </c>
      <c r="F2" s="38">
        <v>45891.832060185188</v>
      </c>
      <c r="G2" s="105">
        <f ca="1">IFERROR(NOW()-F2,"")</f>
        <v>100.59723425925768</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39187</v>
      </c>
      <c r="F3" s="38">
        <v>45926.188877314817</v>
      </c>
      <c r="G3" s="105">
        <f t="shared" ref="G3" ca="1" si="0">IFERROR(NOW()-F3,"")</f>
        <v>66.24041712962935</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39187</v>
      </c>
      <c r="F4" s="107">
        <v>45948.661111111112</v>
      </c>
      <c r="G4" s="108">
        <f t="shared" ref="G4" ca="1" si="1">IFERROR(NOW()-F4,"")</f>
        <v>43.768183333333582</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11.055995833332418</v>
      </c>
      <c r="H5" s="136">
        <v>45981.360798611109</v>
      </c>
      <c r="I5" s="106" t="str">
        <f>IFERROR(VLOOKUP(D5,DB!A:F,6,0),"")</f>
        <v>SCECO</v>
      </c>
      <c r="J5" s="106" t="str">
        <f>IFERROR(VLOOKUP(D5,DB!A:G,7,0),"")</f>
        <v>Dead</v>
      </c>
      <c r="K5" s="106" t="s">
        <v>39217</v>
      </c>
      <c r="L5" s="106" t="str">
        <f>IFERROR(VLOOKUP(D5,DB!A:I,9,0),"")</f>
        <v>Latis</v>
      </c>
    </row>
    <row r="6" spans="1:13">
      <c r="A6" s="37" t="s">
        <v>39218</v>
      </c>
      <c r="B6" s="37" t="s">
        <v>5445</v>
      </c>
      <c r="C6" s="37">
        <v>1</v>
      </c>
      <c r="D6" s="37" t="s">
        <v>36123</v>
      </c>
      <c r="E6" s="37" t="s">
        <v>39106</v>
      </c>
      <c r="F6" s="38">
        <v>45992.123136574075</v>
      </c>
      <c r="G6" s="135">
        <f ca="1">IFERROR(NOW()-F6,"")</f>
        <v>0.30615787037095288</v>
      </c>
      <c r="H6" s="38">
        <v>45992.1175</v>
      </c>
      <c r="I6" s="37" t="str">
        <f>IFERROR(VLOOKUP(D6,DB!A:F,6,0),"")</f>
        <v>Generator-SG</v>
      </c>
      <c r="J6" s="37" t="str">
        <f>IFERROR(VLOOKUP(D6,DB!A:G,7,0),"")</f>
        <v>Vandalized</v>
      </c>
      <c r="K6" s="103" t="s">
        <v>39219</v>
      </c>
      <c r="L6" s="37" t="str">
        <f>IFERROR(VLOOKUP(D6,DB!A:I,9,0),"")</f>
        <v>Latis</v>
      </c>
    </row>
    <row r="7" spans="1:13">
      <c r="A7" s="37" t="s">
        <v>39220</v>
      </c>
      <c r="B7" s="37" t="str">
        <f>IFERROR(VLOOKUP(D7,DB!A:K,11,0),"")</f>
        <v>R5</v>
      </c>
      <c r="C7" s="37">
        <v>1</v>
      </c>
      <c r="D7" s="37" t="s">
        <v>38212</v>
      </c>
      <c r="E7" s="37" t="s">
        <v>39106</v>
      </c>
      <c r="F7" s="38">
        <v>45992.388009259259</v>
      </c>
      <c r="G7" s="135">
        <f ca="1">IFERROR(NOW()-F7,"")</f>
        <v>4.1285185187007301E-2</v>
      </c>
      <c r="H7" s="38">
        <v>45992.382268518515</v>
      </c>
      <c r="I7" s="37" t="str">
        <f>IFERROR(VLOOKUP(D7,DB!A:F,6,0),"")</f>
        <v>SCECO</v>
      </c>
      <c r="J7" s="37" t="str">
        <f>IFERROR(VLOOKUP(D7,DB!A:G,7,0),"")</f>
        <v>Haj Removal</v>
      </c>
      <c r="K7" s="37" t="s">
        <v>39221</v>
      </c>
      <c r="L7" s="37" t="str">
        <f>IFERROR(VLOOKUP(D7,DB!A:I,9,0),"")</f>
        <v>Latis</v>
      </c>
    </row>
    <row r="8" spans="1:13">
      <c r="A8" s="37"/>
      <c r="B8" s="37" t="str">
        <f>IFERROR(VLOOKUP(D8,DB!A:K,11,0),"")</f>
        <v/>
      </c>
      <c r="C8" s="37"/>
      <c r="D8" s="154"/>
      <c r="E8" s="37"/>
      <c r="F8" s="38"/>
      <c r="G8" s="135">
        <f ca="1">IFERROR(NOW()-F8,"")</f>
        <v>45992.429294444446</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45992.429294444446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45992.429294444446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45992.429294444446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45992.429294444446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45992.429294444446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45992.429294444446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45992.429294444446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45992.429294444446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45992.429294444446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45992.429294444446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45992.429294444446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45992.429294444446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45992.429294444446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45992.429294444446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45992.429294444446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45992.429294444446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45992.429294444446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45992.429294444446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45992.429294444446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45992.429294444446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45992.429294444446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45992.429294444446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45992.429294444446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45992.429294444446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45992.429294444446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45992.429294444446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45992.429294444446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45992.429294444446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45992.429294444446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45992.429294444446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45992.429294444446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45992.429294444446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45992.429294444446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45992.429294444446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45992.429294444446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45992.429294444446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45992.429294444446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45992.429294444446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45992.429294444446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45992.429294444446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45992.429294444446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45992.429294444446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45992.429294444446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45992.429294444446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45992.429294444446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45992.429294444446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45992.429294444446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45992.429294444446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45992.429294444446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45992.429294444446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45992.429294444446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45992.429294444446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45992.429294444446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45992.429294444446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45992.429294444446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45992.429294444446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45992.429294444446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45992.429294444446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45992.429294444446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45992.429294444446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45992.429294444446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45992.429294444446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45992.429294444446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45992.429294444446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45992.429294444446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45992.429294444446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45992.429294444446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45992.429294444446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45992.429294444446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45992.429294444446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45992.429294444446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45992.429294444446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45992.429294444446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45992.429294444446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45992.429294444446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45992.429294444446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45992.429294444446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45992.429294444446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45992.429294444446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45992.429294444446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45992.429294444446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45992.429294444446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45992.429294444446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45992.429294444446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45992.429294444446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45992.429294444446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45992.429294444446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45992.429294444446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45992.429294444446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45992.429294444446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45992.429294444446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45992.429294444446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45992.429294444446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45992.429294444446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45992.429294444446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45992.429294444446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45992.429294444446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45992.429294444446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45992.429294444446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45992.429294444446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45992.429294444446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45992.429294444446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45992.429294444446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45992.429294444446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45992.429294444446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45992.429294444446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45992.429294444446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45992.429294444446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45992.429294444446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45992.429294444446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45992.429294444446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45992.429294444446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45992.429294444446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45992.429294444446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45992.429294444446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45992.429294444446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45992.429294444446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45992.429294444446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45992.429294444446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45992.429294444446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45992.429294444446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45992.429294444446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45992.429294444446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45992.429294444446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45992.429294444446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45992.429294444446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45992.429294444446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45992.429294444446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45992.429294444446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45992.429294444446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45992.429294444446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45992.429294444446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45992.429294444446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45992.429294444446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45992.429294444446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45992.429294444446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45992.429294444446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45992.429294444446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45992.429294444446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45992.429294444446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45992.429294444446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45992.429294444446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45992.429294444446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45992.429294444446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45992.429294444446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45992.429294444446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45992.429294444446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45992.429294444446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45992.429294444446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45992.429294444446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45992.429294444446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45992.429294444446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45992.429294444446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45992.429294444446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45992.429294444446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45992.429294444446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45992.429294444446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45992.429294444446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45992.429294444446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45992.429294444446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45992.429294444446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45992.429294444446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45992.429294444446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45992.429294444446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45992.429294444446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45992.429294444446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45992.429294444446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45992.429294444446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45992.429294444446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45992.429294444446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45992.429294444446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45992.429294444446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45992.429294444446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45992.429294444446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45992.429294444446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45992.429294444446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45992.429294444446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45992.429294444446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45992.429294444446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45992.429294444446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45992.429294444446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45992.429294444446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45992.429294444446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45992.429294444446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45992.429294444446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45992.429294444446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45992.429294444446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45992.429294444446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45992.429294444446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45992.429294444446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45992.429294444446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45992.429294444446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45992.429294444446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45992.429294444446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45992.429294444446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45992.429294444446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45992.429294444446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45992.429294444446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45992.429294444446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45992.429294444446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45992.429294444446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45992.429294444446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45992.429294444446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45992.429294444446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45992.429294444446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45992.429294444446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45992.429294444446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45992.429294444446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45992.429294444446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45992.429294444446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45992.429294444446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45992.429294444446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45992.429294444446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45992.429294444446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45992.429294444446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45992.429294444446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45992.429294444446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45992.429294444446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45992.429294444446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45992.429294444446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45992.429294444446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45992.429294444446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45992.429294444446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45992.429294444446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45992.429294444446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45992.429294444446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45992.429294444446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45992.429294444446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45992.429294444446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45992.429294444446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45992.429294444446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45992.429294444446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45992.429294444446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45992.429294444446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45992.429294444446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45992.429294444446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45992.429294444446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45992.429294444446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45992.429294444446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45992.429294444446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45992.429294444446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45992.429294444446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45992.429294444446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45992.429294444446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45992.429294444446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45992.429294444446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45992.429294444446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45992.429294444446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45992.429294444446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45992.429294444446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45992.429294444446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45992.429294444446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45992.429294444446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45992.429294444446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45992.429294444446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45992.429294444446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45992.429294444446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45992.429294444446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45992.429294444446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45992.429294444446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45992.429294444446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45992.429294444446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45992.429294444446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45992.429294444446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45992.429294444446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45992.429294444446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45992.429294444446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45992.429294444446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45992.429294444446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45992.429294444446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45992.429294444446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45992.429294444446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45992.429294444446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45992.429294444446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45992.429294444446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45992.429294444446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45992.429294444446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45992.429294444446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45992.429294444446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45992.429294444446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45992.429294444446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45992.429294444446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45992.429294444446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45992.429294444446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45992.429294444446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45992.429294444446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45992.429294444446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45992.429294444446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45992.429294444446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45992.429294444446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45992.429294444446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45992.429294444446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45992.429294444446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45992.429294444446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45992.429294444446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45992.429294444446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45992.429294444446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45992.429294444446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45992.429294444446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45992.429294444446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45992.429294444446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45992.429294444446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45992.429294444446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45992.429294444446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45992.429294444446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45992.429294444446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45992.429294444446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45992.429294444446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45992.429294444446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45992.429294444446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45992.429294444446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45992.429294444446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45992.429294444446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45992.429294444446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45992.429294444446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45992.429294444446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45992.429294444446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45992.429294444446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45992.429294444446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45992.429294444446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45992.429294444446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45992.429294444446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45992.429294444446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45992.429294444446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45992.429294444446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45992.429294444446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45992.429294444446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45992.429294444446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45992.429294444446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45992.429294444446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45992.429294444446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45992.429294444446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45992.429294444446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45992.429294444446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45992.429294444446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45992.429294444446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45992.429294444446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45992.429294444446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45992.429294444446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45992.429294444446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45992.429294444446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45992.429294444446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45992.429294444446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45992.429294444446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45992.429294444446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45992.429294444446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45992.429294444446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45992.429294444446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45992.429294444446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45992.429294444446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45992.429294444446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45992.429294444446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45992.429294444446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45992.429294444446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45992.429294444446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45992.429294444446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45992.429294444446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45992.429294444446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45992.429294444446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45992.429294444446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45992.429294444446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45992.429294444446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45992.429294444446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45992.429294444446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45992.429294444446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45992.429294444446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45992.429294444446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45992.429294444446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45992.429294444446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45992.429294444446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45992.429294444446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45992.429294444446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45992.429294444446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45992.429294444446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45992.429294444446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45992.429294444446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45992.429294444446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45992.429294444446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45992.429294444446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45992.429294444446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45992.429294444446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45992.429294444446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45992.429294444446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45992.429294444446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45992.429294444446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45992.429294444446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45992.429294444446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45992.429294444446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45992.429294444446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45992.429294444446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45992.429294444446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45992.429294444446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45992.429294444446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45992.429294444446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45992.429294444446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45992.429294444446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45992.429294444446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45992.429294444446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45992.429294444446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45992.429294444446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45992.429294444446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45992.429294444446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45992.429294444446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45992.429294444446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45992.429294444446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45992.429294444446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45992.429294444446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45992.429294444446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45992.429294444446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45992.429294444446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45992.429294444446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45992.429294444446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45992.429294444446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45992.429294444446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45992.429294444446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45992.429294444446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45992.429294444446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45992.429294444446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45992.429294444446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45992.429294444446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45992.429294444446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45992.429294444446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45992.429294444446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45992.429294444446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45992.429294444446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45992.429294444446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45992.429294444446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45992.429294444446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45992.429294444446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45992.429294444446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45992.429294444446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45992.429294444446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45992.429294444446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45992.429294444446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45992.429294444446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45992.429294444446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45992.429294444446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45992.429294444446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45992.429294444446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45992.429294444446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45992.429294444446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45992.429294444446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45992.429294444446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45992.429294444446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45992.429294444446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45992.429294444446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45992.429294444446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45992.429294444446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45992.429294444446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45992.429294444446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45992.429294444446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45992.429294444446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45992.429294444446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45992.429294444446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45992.429294444446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45992.429294444446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45992.429294444446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45992.429294444446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45992.429294444446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45992.429294444446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45992.429294444446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45992.429294444446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45992.429294444446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45992.429294444446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45992.429294444446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45992.429294444446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45992.429294444446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45992.429294444446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45992.429294444446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45992.429294444446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45992.429294444446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45992.429294444446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45992.429294444446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45992.429294444446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45992.429294444446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45992.429294444446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45992.429294444446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45992.429294444446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45992.429294444446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45992.429294444446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45992.429294444446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45992.429294444446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45992.429294444446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45992.429294444446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45992.429294444446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45992.429294444446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45992.429294444446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45992.429294444446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45992.429294444446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45992.429294444446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45992.429294444446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45992.429294444446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45992.429294444446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45992.429294444446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45992.429294444446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45992.429294444446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45992.429294444446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45992.429294444446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45992.429294444446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45992.429294444446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45992.429294444446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45992.429294444446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45992.429294444446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45992.429294444446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45992.429294444446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45992.429294444446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45992.429294444446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45992.429294444446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45992.429294444446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45992.429294444446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45992.429294444446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45992.429294444446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45992.429294444446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45992.429294444446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45992.429294444446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45992.429294444446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45992.429294444446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45992.429294444446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45992.429294444446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45992.429294444446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45992.429294444446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45992.429294444446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45992.429294444446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45992.429294444446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45992.429294444446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45992.429294444446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45992.429294444446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45992.429294444446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45992.429294444446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45992.429294444446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45992.429294444446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45992.429294444446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45992.429294444446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45992.429294444446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45992.429294444446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45992.429294444446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45992.429294444446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45992.429294444446</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45992.429294444446</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2025-12-01T07:20:15Z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