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61" documentId="120_S{2AC9BD13-BADA-5192-A53E-5A8FF88502F6}" xr6:coauthVersionLast="47" xr6:coauthVersionMax="47" xr10:uidLastSave="{9900E544-CAAB-474A-B818-5CB6D31E74B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<sst xmlns="http://schemas.openxmlformats.org/spreadsheetml/2006/main" count="181595" uniqueCount="39214">
  <si>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</si>
  <si>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</si>
  <si>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</si>
  <si>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</si>
  <si>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</si>
  <si>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</si>
  <si>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</si>
  <si>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</si>
  <si>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</si>
  <si>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</si>
  <si>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</si>
  <si>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</si>
  <si>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</si>
  <si>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</si>
  <si>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</si>
  <si>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</si>
  <si>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</si>
  <si>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</si>
  <si>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</si>
  <si>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</si>
  <si>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</si>
  <si>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</si>
  <si>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</si>
  <si>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</si>
  <si>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</si>
  <si>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</si>
  <si>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</si>
  <si>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</si>
  <si>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</si>
  <si>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</si>
  <si>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</si>
  <si>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</si>
  <si>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</si>
  <si>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</si>
  <si>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</si>
  <si>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</si>
  <si>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</si>
  <si>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</si>
  <si>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</si>
  <si>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</si>
  <si>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</si>
  <si>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</si>
  <si>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</si>
  <si>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</si>
  <si>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</si>
  <si>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</si>
  <si>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</si>
  <si>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</si>
  <si>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</si>
  <si>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</si>
  <si>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</si>
  <si>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</si>
  <si>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</si>
  <si>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</si>
  <si>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</si>
  <si>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</si>
  <si>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</si>
  <si>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</si>
  <si>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</si>
  <si>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</si>
  <si>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</si>
  <si>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</si>
  <si>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</si>
  <si>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</si>
  <si>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</si>
  <si>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</si>
  <si>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</si>
  <si>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</si>
  <si>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</si>
  <si>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</si>
  <si>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</si>
  <si>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</si>
  <si>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</si>
  <si>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</si>
  <si>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</si>
  <si>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</si>
  <si>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</si>
  <si>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</si>
  <si>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</si>
  <si>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</si>
  <si>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</si>
  <si>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</si>
  <si>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</si>
  <si>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</si>
  <si>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</si>
  <si>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</si>
  <si>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</si>
  <si>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</si>
  <si>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</si>
  <si>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</si>
  <si>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</si>
  <si>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</si>
  <si>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</si>
  <si>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</si>
  <si>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</si>
  <si>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</si>
  <si>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</si>
  <si>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</si>
  <si>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</si>
  <si>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</si>
  <si>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</si>
  <si>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</si>
  <si>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</si>
  <si>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</si>
  <si>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</si>
  <si>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</si>
  <si>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</si>
  <si>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</si>
  <si>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</si>
  <si>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</si>
  <si>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</si>
  <si>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</si>
  <si>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</si>
  <si>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</si>
  <si>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</si>
  <si>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</si>
  <si>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</si>
  <si>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</si>
  <si>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</si>
  <si>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</si>
  <si>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</si>
  <si>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</si>
  <si>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</si>
  <si>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</si>
  <si>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</si>
  <si>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</si>
  <si>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</si>
  <si>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</si>
  <si>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</si>
  <si>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</si>
  <si>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</si>
  <si>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</si>
  <si>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</si>
  <si>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</si>
  <si>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</si>
  <si>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</si>
  <si>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</si>
  <si>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</si>
  <si>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</si>
  <si>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</si>
  <si>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</si>
  <si>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</si>
  <si>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</si>
  <si>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</si>
  <si>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</si>
  <si>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</si>
  <si>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</si>
  <si>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</si>
  <si>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</si>
  <si>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</si>
  <si>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</si>
  <si>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</si>
  <si>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</si>
  <si>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</si>
  <si>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</si>
  <si>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</si>
  <si>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</si>
  <si>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</si>
  <si>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</si>
  <si>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</si>
  <si>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</si>
  <si>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</si>
  <si>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</si>
  <si>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</si>
  <si>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</si>
  <si>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</si>
  <si>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</si>
  <si>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</si>
  <si>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</si>
  <si>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</si>
  <si>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</si>
  <si>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</si>
  <si>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</si>
  <si>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</si>
  <si>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</si>
  <si>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</si>
  <si>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</si>
  <si>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</si>
  <si>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</si>
  <si>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</si>
  <si>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</si>
  <si>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</si>
  <si>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</si>
  <si>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</si>
  <si>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</si>
  <si>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</si>
  <si>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</si>
  <si>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</si>
  <si>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</si>
  <si>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</si>
  <si>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</si>
  <si>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</si>
  <si>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</si>
  <si>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</si>
  <si>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</si>
  <si>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</si>
  <si>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</si>
  <si>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</si>
  <si>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</si>
  <si>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</si>
  <si>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</si>
  <si>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</si>
  <si>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</si>
  <si>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</si>
  <si>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</si>
  <si>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</si>
  <si>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</si>
  <si>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</si>
  <si>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</si>
  <si>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</si>
  <si>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</si>
  <si>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</si>
  <si>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</si>
  <si>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</si>
  <si>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</si>
  <si>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</si>
  <si>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</si>
  <si>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</si>
  <si>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</si>
  <si>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</si>
  <si>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</si>
  <si>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</si>
  <si>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</si>
  <si>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</si>
  <si>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</si>
  <si>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</si>
  <si>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</si>
  <si>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</si>
  <si>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</si>
  <si>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</si>
  <si>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</si>
  <si>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</si>
  <si>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</si>
  <si>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</si>
  <si>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</si>
  <si>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</si>
  <si>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</si>
  <si>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</si>
  <si>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</si>
  <si>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</si>
  <si>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</si>
  <si>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</si>
  <si>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</si>
  <si>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</si>
  <si>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</si>
  <si>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</si>
  <si>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</si>
  <si>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</si>
  <si>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</si>
  <si>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</si>
  <si>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</si>
  <si>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</si>
  <si>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</si>
  <si>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</si>
  <si>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</si>
  <si>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</si>
  <si>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</si>
  <si>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</si>
  <si>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</si>
  <si>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</si>
  <si>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</si>
  <si>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</si>
  <si>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</si>
  <si>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</si>
  <si>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</si>
  <si>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</si>
  <si>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</si>
  <si>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</si>
  <si>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</si>
  <si>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</si>
  <si>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</si>
  <si>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</si>
  <si>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</si>
  <si>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</si>
  <si>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</si>
  <si>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</si>
  <si>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</si>
  <si>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</si>
  <si>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</si>
  <si>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</si>
  <si>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</si>
  <si>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</si>
  <si>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</si>
  <si>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</si>
  <si>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</si>
  <si>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</si>
  <si>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</si>
  <si>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</si>
  <si>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</si>
  <si>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</si>
  <si>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</si>
  <si>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</si>
  <si>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</si>
  <si>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</si>
  <si>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</si>
  <si>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</si>
  <si>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</si>
  <si>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</si>
  <si>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</si>
  <si>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</si>
  <si>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</si>
  <si>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</si>
  <si>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</si>
  <si>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</si>
  <si>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</si>
  <si>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</si>
  <si>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</si>
  <si>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</si>
  <si>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</si>
  <si>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</si>
  <si>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</si>
  <si>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</si>
  <si>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</si>
  <si>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</si>
  <si>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</si>
  <si>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</si>
  <si>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</si>
  <si>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</si>
  <si>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</si>
  <si>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</si>
  <si>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</si>
  <si>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</si>
  <si>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</si>
  <si>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</si>
  <si>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</si>
  <si>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</si>
  <si>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</si>
  <si>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</si>
  <si>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</si>
  <si>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</si>
  <si>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</si>
  <si>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</si>
  <si>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</si>
  <si>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</si>
  <si>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</si>
  <si>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</si>
  <si>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</si>
  <si>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</si>
  <si>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</si>
  <si>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</si>
  <si>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</si>
  <si>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</si>
  <si>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</si>
  <si>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</si>
  <si>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</si>
  <si>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</si>
  <si>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</si>
  <si>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</si>
  <si>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</si>
  <si>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</si>
  <si>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</si>
  <si>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</si>
  <si>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</si>
  <si>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</si>
  <si>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</si>
  <si>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</si>
  <si>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</si>
  <si>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</si>
  <si>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</si>
  <si>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</si>
  <si>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</si>
  <si>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</si>
  <si>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</si>
  <si>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</si>
  <si>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</si>
  <si>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</si>
  <si>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</si>
  <si>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</si>
  <si>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</si>
  <si>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</si>
  <si>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</si>
  <si>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</si>
  <si>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</si>
  <si>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</si>
  <si>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</si>
  <si>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</si>
  <si>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</si>
  <si>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</si>
  <si>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</si>
  <si>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</si>
  <si>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</si>
  <si>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</si>
  <si>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</si>
  <si>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</si>
  <si>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</si>
  <si>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</si>
  <si>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</si>
  <si>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</si>
  <si>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</si>
  <si>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</si>
  <si>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</si>
  <si>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</si>
  <si>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</si>
  <si>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</si>
  <si>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</si>
  <si>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</si>
  <si>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</si>
  <si>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</si>
  <si>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</si>
  <si>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</si>
  <si>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</si>
  <si>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</si>
  <si>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</si>
  <si>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</si>
  <si>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</si>
  <si>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</si>
  <si>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</si>
  <si>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</si>
  <si>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</si>
  <si>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</si>
  <si>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</si>
  <si>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</si>
  <si>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</si>
  <si>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</si>
  <si>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</si>
  <si>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</si>
  <si>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</si>
  <si>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</si>
  <si>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</si>
  <si>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</si>
  <si>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</si>
  <si>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</si>
  <si>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</si>
  <si>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</si>
  <si>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</si>
  <si>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</si>
  <si>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</si>
  <si>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</si>
  <si>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</si>
  <si>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</si>
  <si>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</si>
  <si>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</si>
  <si>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</si>
  <si>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</si>
  <si>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</si>
  <si>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</si>
  <si>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</si>
  <si>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</si>
  <si>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</si>
  <si>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</si>
  <si>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</si>
  <si>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</si>
  <si>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</si>
  <si>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</si>
  <si>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</si>
  <si>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</si>
  <si>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</si>
  <si>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</si>
  <si>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</si>
  <si>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</si>
  <si>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</si>
  <si>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</si>
  <si>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</si>
  <si>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</si>
  <si>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</si>
  <si>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</si>
  <si>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</si>
  <si>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</si>
  <si>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</si>
  <si>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</si>
  <si>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</si>
  <si>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</si>
  <si>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</si>
  <si>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</si>
  <si>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</si>
  <si>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</si>
  <si>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</si>
  <si>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</si>
  <si>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</si>
  <si>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</si>
  <si>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</si>
  <si>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</si>
  <si>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</si>
  <si>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</si>
  <si>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</si>
  <si>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</si>
  <si>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</si>
  <si>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</si>
  <si>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</si>
  <si>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</si>
  <si>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</si>
  <si>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</si>
  <si>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</si>
  <si>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</si>
  <si>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</si>
  <si>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</si>
  <si>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</si>
  <si>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</si>
  <si>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</si>
  <si>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</si>
  <si>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</si>
  <si>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</si>
  <si>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</si>
  <si>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</si>
  <si>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</si>
  <si>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</si>
  <si>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</si>
  <si>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</si>
  <si>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</si>
  <si>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</si>
  <si>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</si>
  <si>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</si>
  <si>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</si>
  <si>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</si>
  <si>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</si>
  <si>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</si>
  <si>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</si>
  <si>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</si>
  <si>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</si>
  <si>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</si>
  <si>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</si>
  <si>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</si>
  <si>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</si>
  <si>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</si>
  <si>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</si>
  <si>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</si>
  <si>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</si>
  <si>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</si>
  <si>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</si>
  <si>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</si>
  <si>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</si>
  <si>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</si>
  <si>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</si>
  <si>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</si>
  <si>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</si>
  <si>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</si>
  <si>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</si>
  <si>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</si>
  <si>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</si>
  <si>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</si>
  <si>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</si>
  <si>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</si>
  <si>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</si>
  <si>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</si>
  <si>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</si>
  <si>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</si>
  <si>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</si>
  <si>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</si>
  <si>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</si>
  <si>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</si>
  <si>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</si>
  <si>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</si>
  <si>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</si>
  <si>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</si>
  <si>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</si>
  <si>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</si>
  <si>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</si>
  <si>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</si>
  <si>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</si>
  <si>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</si>
  <si>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</si>
  <si>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</si>
  <si>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</si>
  <si>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</si>
  <si>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</si>
  <si>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</si>
  <si>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</si>
  <si>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</si>
  <si>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</si>
  <si>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</si>
  <si>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</si>
  <si>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</si>
  <si>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</si>
  <si>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</si>
  <si>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</si>
  <si>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</si>
  <si>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</si>
  <si>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</si>
  <si>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</si>
  <si>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</si>
  <si>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</si>
  <si>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</si>
  <si>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</si>
  <si>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</si>
  <si>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</si>
  <si>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</si>
  <si>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</si>
  <si>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</si>
  <si>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</si>
  <si>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</si>
  <si>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</si>
  <si>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</si>
  <si>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</si>
  <si>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</si>
  <si>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</si>
  <si>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</si>
  <si>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</si>
  <si>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</si>
  <si>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</si>
  <si>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</si>
  <si>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</si>
  <si>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</si>
  <si>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</si>
  <si>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</si>
  <si>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</si>
  <si>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</si>
  <si>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</si>
  <si>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</si>
  <si>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</si>
  <si>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</si>
  <si>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</si>
  <si>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</si>
  <si>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</si>
  <si>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</si>
  <si>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</si>
  <si>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</si>
  <si>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</si>
  <si>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</si>
  <si>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</si>
  <si>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</si>
  <si>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</si>
  <si>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</si>
  <si>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</si>
  <si>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</si>
  <si>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</si>
  <si>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</si>
  <si>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</si>
  <si>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</si>
  <si>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</si>
  <si>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</si>
  <si>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</si>
  <si>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</si>
  <si>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</si>
  <si>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</si>
  <si>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</si>
  <si>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</si>
  <si>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</si>
  <si>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</si>
  <si>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</si>
  <si>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</si>
  <si>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</si>
  <si>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</si>
  <si>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</si>
  <si>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</si>
  <si>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</si>
  <si>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</si>
  <si>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</si>
  <si>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</si>
  <si>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</si>
  <si>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</si>
  <si>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</si>
  <si>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</si>
  <si>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</si>
  <si>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</si>
  <si>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</si>
  <si>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</si>
  <si>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</si>
  <si>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</si>
  <si>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</si>
  <si>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</si>
  <si>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</si>
  <si>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</si>
  <si>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</si>
  <si>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</si>
  <si>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</si>
  <si>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</si>
  <si>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</si>
  <si>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</si>
  <si>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</si>
  <si>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</si>
  <si>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</si>
  <si>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</si>
  <si>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</si>
  <si>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</si>
  <si>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</si>
  <si>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</si>
  <si>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</si>
  <si>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</si>
  <si>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</si>
  <si>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</si>
  <si>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</si>
  <si>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</si>
  <si>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</si>
  <si>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</si>
  <si>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</si>
  <si>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</si>
  <si>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</si>
  <si>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</si>
  <si>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</si>
  <si>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</si>
  <si>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</si>
  <si>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</si>
  <si>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</si>
  <si>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</si>
  <si>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</si>
  <si>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</si>
  <si>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</si>
  <si>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</si>
  <si>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</si>
  <si>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</si>
  <si>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</si>
  <si>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</si>
  <si>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</si>
  <si>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</si>
  <si>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</si>
  <si>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</si>
  <si>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</si>
  <si>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</si>
  <si>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</si>
  <si>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</si>
  <si>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</si>
  <si>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</si>
  <si>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</si>
  <si>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</si>
  <si>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</si>
  <si>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</si>
  <si>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</si>
  <si>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</si>
  <si>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</si>
  <si>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</si>
  <si>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</si>
  <si>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</si>
  <si>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</si>
  <si>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</si>
  <si>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</si>
  <si>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</si>
  <si>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</si>
  <si>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</si>
  <si>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</si>
  <si>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</si>
  <si>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</si>
  <si>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</si>
  <si>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</si>
  <si>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</si>
  <si>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</si>
  <si>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</si>
  <si>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</si>
  <si>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</si>
  <si>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</si>
  <si>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</si>
  <si>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</si>
  <si>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</si>
  <si>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</si>
  <si>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</si>
  <si>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</si>
  <si>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</si>
  <si>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</si>
  <si>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</si>
  <si>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</si>
  <si>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</si>
  <si>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</si>
  <si>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</si>
  <si>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</si>
  <si>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</si>
  <si>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</si>
  <si>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</si>
  <si>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</si>
  <si>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</si>
  <si>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</si>
  <si>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</si>
  <si>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</si>
  <si>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</si>
  <si>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</si>
  <si>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</si>
  <si>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</si>
  <si>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</si>
  <si>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</si>
  <si>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</si>
  <si>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</si>
  <si>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</si>
  <si>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</si>
  <si>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</si>
  <si>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</si>
  <si>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</si>
  <si>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</si>
  <si>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</si>
  <si>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</si>
  <si>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</si>
  <si>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</si>
  <si>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</si>
  <si>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</si>
  <si>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</si>
  <si>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</si>
  <si>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</si>
  <si>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</si>
  <si>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</si>
  <si>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</si>
  <si>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</si>
  <si>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</si>
  <si>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</si>
  <si>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</si>
  <si>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</si>
  <si>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</si>
  <si>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</si>
  <si>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</si>
  <si>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</si>
  <si>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</si>
  <si>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</si>
  <si>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</si>
  <si>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</si>
  <si>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</si>
  <si>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</si>
  <si>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</si>
  <si>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</si>
  <si>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</si>
  <si>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</si>
  <si>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</si>
  <si>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</si>
  <si>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</si>
  <si>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</si>
  <si>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</si>
  <si>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</si>
  <si>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</si>
  <si>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</si>
  <si>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</si>
  <si>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</si>
  <si>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</si>
  <si>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</si>
  <si>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</si>
  <si>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</si>
  <si>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</si>
  <si>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</si>
  <si>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</si>
  <si>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</si>
  <si>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</si>
  <si>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</si>
  <si>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</si>
  <si>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</si>
  <si>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</si>
  <si>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</si>
  <si>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</si>
  <si>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</si>
  <si>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</si>
  <si>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</si>
  <si>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</si>
  <si>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</si>
  <si>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</si>
  <si>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</si>
  <si>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</si>
  <si>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</si>
  <si>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</si>
  <si>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</si>
  <si>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</si>
  <si>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</si>
  <si>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</si>
  <si>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</si>
  <si>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</si>
  <si>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</si>
  <si>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</si>
  <si>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</si>
  <si>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</si>
  <si>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</si>
  <si>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</si>
  <si>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</si>
  <si>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</si>
  <si>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</si>
  <si>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</si>
  <si>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</si>
  <si>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</si>
  <si>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</si>
  <si>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</si>
  <si>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</si>
  <si>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</si>
  <si>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</si>
  <si>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</si>
  <si>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</si>
  <si>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</si>
  <si>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</si>
  <si>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</si>
  <si>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</si>
  <si>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</si>
  <si>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</si>
  <si>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</si>
  <si>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</si>
  <si>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</si>
  <si>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</si>
  <si>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</si>
  <si>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</si>
  <si>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</si>
  <si>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</si>
  <si>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</si>
  <si>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</si>
  <si>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</si>
  <si>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</si>
  <si>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</si>
  <si>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</si>
  <si>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</si>
  <si>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</si>
  <si>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</si>
  <si>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</si>
  <si>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</si>
  <si>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</si>
  <si>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</si>
  <si>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</si>
  <si>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</si>
  <si>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</si>
  <si>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</si>
  <si>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</si>
  <si>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</si>
  <si>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</si>
  <si>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</si>
  <si>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</si>
  <si>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</si>
  <si>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</si>
  <si>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</si>
  <si>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</si>
  <si>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</si>
  <si>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</si>
  <si>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</si>
  <si>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</si>
  <si>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</si>
  <si>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</si>
  <si>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</si>
  <si>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</si>
  <si>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</si>
  <si>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</si>
  <si>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</si>
  <si>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</si>
  <si>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</si>
  <si>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</si>
  <si>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</si>
  <si>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</si>
  <si>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</si>
  <si>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</si>
  <si>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</si>
  <si>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</si>
  <si>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</si>
  <si>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</si>
  <si>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</si>
  <si>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</si>
  <si>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</si>
  <si>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</si>
  <si>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</si>
  <si>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</si>
  <si>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</si>
  <si>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</si>
  <si>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</si>
  <si>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</si>
  <si>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</si>
  <si>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</si>
  <si>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</si>
  <si>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</si>
  <si>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</si>
  <si>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</si>
  <si>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</si>
  <si>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</si>
  <si>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</si>
  <si>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</si>
  <si>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</si>
  <si>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</si>
  <si>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</si>
  <si>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</si>
  <si>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</si>
  <si>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</si>
  <si>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</si>
  <si>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</si>
  <si>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</si>
  <si>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</si>
  <si>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</si>
  <si>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</si>
  <si>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</si>
  <si>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</si>
  <si>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</si>
  <si>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</si>
  <si>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</si>
  <si>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</si>
  <si>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</si>
  <si>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</si>
  <si>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</si>
  <si>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</si>
  <si>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</si>
  <si>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</si>
  <si>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</si>
  <si>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</si>
  <si>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</si>
  <si>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</si>
  <si>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</si>
  <si>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</si>
  <si>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</si>
  <si>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</si>
  <si>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</si>
  <si>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</si>
  <si>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</si>
  <si>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</si>
  <si>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</si>
  <si>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</si>
  <si>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</si>
  <si>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</si>
  <si>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</si>
  <si>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</si>
  <si>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</si>
  <si>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</si>
  <si>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</si>
  <si>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</si>
  <si>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</si>
  <si>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</si>
  <si>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</si>
  <si>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</si>
  <si>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</si>
  <si>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</si>
  <si>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</si>
  <si>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</si>
  <si>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</si>
  <si>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</si>
  <si>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</si>
  <si>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</si>
  <si>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</si>
  <si>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</si>
  <si>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</si>
  <si>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</si>
  <si>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</si>
  <si>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</si>
  <si>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</si>
  <si>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</si>
  <si>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</si>
  <si>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</si>
  <si>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</si>
  <si>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</si>
  <si>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</si>
  <si>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</si>
  <si>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</si>
  <si>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</si>
  <si>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</si>
  <si>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</si>
  <si>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</si>
  <si>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</si>
  <si>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</si>
  <si>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</si>
  <si>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</si>
  <si>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</si>
  <si>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</si>
  <si>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</si>
  <si>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</si>
  <si>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</si>
  <si>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</si>
  <si>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</si>
  <si>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</si>
  <si>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</si>
  <si>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</si>
  <si>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</si>
  <si>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</si>
  <si>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</si>
  <si>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</si>
  <si>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</si>
  <si>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</si>
  <si>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</si>
  <si>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</si>
  <si>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</si>
  <si>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</si>
  <si>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</si>
  <si>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</si>
  <si>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</si>
  <si>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</si>
  <si>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</si>
  <si>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</si>
  <si>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</si>
  <si>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</si>
  <si>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</si>
  <si>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</si>
  <si>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</si>
  <si>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</si>
  <si>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</si>
  <si>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</si>
  <si>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</si>
  <si>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</si>
  <si>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</si>
  <si>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</si>
  <si>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</si>
  <si>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</si>
  <si>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</si>
  <si>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</si>
  <si>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</si>
  <si>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</si>
  <si>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</si>
  <si>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</si>
  <si>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</si>
  <si>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</si>
  <si>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</si>
  <si>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</si>
  <si>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</si>
  <si>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</si>
  <si>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</si>
  <si>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</si>
  <si>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</si>
  <si>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</si>
  <si>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</si>
  <si>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</si>
  <si>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</si>
  <si>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</si>
  <si>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</si>
  <si>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</si>
  <si>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</si>
  <si>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</si>
  <si>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</si>
  <si>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</si>
  <si>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</si>
  <si>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</si>
  <si>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</si>
  <si>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</si>
  <si>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</si>
  <si>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</si>
  <si>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</si>
  <si>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</si>
  <si>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</si>
  <si>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</si>
  <si>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</si>
  <si>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</si>
  <si>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</si>
  <si>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</si>
  <si>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</si>
  <si>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</si>
  <si>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</si>
  <si>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</si>
  <si>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</si>
  <si>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</si>
  <si>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</si>
  <si>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</si>
  <si>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</si>
  <si>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</si>
  <si>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</si>
  <si>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</si>
  <si>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</si>
  <si>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</si>
  <si>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</si>
  <si>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</si>
  <si>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</si>
  <si>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</si>
  <si>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</si>
  <si>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</si>
  <si>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</si>
  <si>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</si>
  <si>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</si>
  <si>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</si>
  <si>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</si>
  <si>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</si>
  <si>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</si>
  <si>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</si>
  <si>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</si>
  <si>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</si>
  <si>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</si>
  <si>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</si>
  <si>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</si>
  <si>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</si>
  <si>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</si>
  <si>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</si>
  <si>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</si>
  <si>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</si>
  <si>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</si>
  <si>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</si>
  <si>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</si>
  <si>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</si>
  <si>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</si>
  <si>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</si>
  <si>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</si>
  <si>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</si>
  <si>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</si>
  <si>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</si>
  <si>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</si>
  <si>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</si>
  <si>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</si>
  <si>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</si>
  <si>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</si>
  <si>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</si>
  <si>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</si>
  <si>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</si>
  <si>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</si>
  <si>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</si>
  <si>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</si>
  <si>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</si>
  <si>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</si>
  <si>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</si>
  <si>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</si>
  <si>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</si>
  <si>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</si>
  <si>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</si>
  <si>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</si>
  <si>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</si>
  <si>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</si>
  <si>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</si>
  <si>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</si>
  <si>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</si>
  <si>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</si>
  <si>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</si>
  <si>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</si>
  <si>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</si>
  <si>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</si>
  <si>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</si>
  <si>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</si>
  <si>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</si>
  <si>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</si>
  <si>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</si>
  <si>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</si>
  <si>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</si>
  <si>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</si>
  <si>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</si>
  <si>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</si>
  <si>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</si>
  <si>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</si>
  <si>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</si>
  <si>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</si>
  <si>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</si>
  <si>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</si>
  <si>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</si>
  <si>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</si>
  <si>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</si>
  <si>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</si>
  <si>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</si>
  <si>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</si>
  <si>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</si>
  <si>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</si>
  <si>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</si>
  <si>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</si>
  <si>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</si>
  <si>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</si>
  <si>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</si>
  <si>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</si>
  <si>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</si>
  <si>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</si>
  <si>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</si>
  <si>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</si>
  <si>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</si>
  <si>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</si>
  <si>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</si>
  <si>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</si>
  <si>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</si>
  <si>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</si>
  <si>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</si>
  <si>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</si>
  <si>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</si>
  <si>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</si>
  <si>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</si>
  <si>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</si>
  <si>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</si>
  <si>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</si>
  <si>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</si>
  <si>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</si>
  <si>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</si>
  <si>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</si>
  <si>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</si>
  <si>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</si>
  <si>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</si>
  <si>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</si>
  <si>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</si>
  <si>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</si>
  <si>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</si>
  <si>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</si>
  <si>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</si>
  <si>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</si>
  <si>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</si>
  <si>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</si>
  <si>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</si>
  <si>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</si>
  <si>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</si>
  <si>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</si>
  <si>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</si>
  <si>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</si>
  <si>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</si>
  <si>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</si>
  <si>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</si>
  <si>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</si>
  <si>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</si>
  <si>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</si>
  <si>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</si>
  <si>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</si>
  <si>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</si>
  <si>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</si>
  <si>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</si>
  <si>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</si>
  <si>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</si>
  <si>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</si>
  <si>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</si>
  <si>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</si>
  <si>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</si>
  <si>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</si>
  <si>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</si>
  <si>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</si>
  <si>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</si>
  <si>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</si>
  <si>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</si>
  <si>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</si>
  <si>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</si>
  <si>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</si>
  <si>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</si>
  <si>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</si>
  <si>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</si>
  <si>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</si>
  <si>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</si>
  <si>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</si>
  <si>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</si>
  <si>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</si>
  <si>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</si>
  <si>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</si>
  <si>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</si>
  <si>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</si>
  <si>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</si>
  <si>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</si>
  <si>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</si>
  <si>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</si>
  <si>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</si>
  <si>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</si>
  <si>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</si>
  <si>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</si>
  <si>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</si>
  <si>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</si>
  <si>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</si>
  <si>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</si>
  <si>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</si>
  <si>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</si>
  <si>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</si>
  <si>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</si>
  <si>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</si>
  <si>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</si>
  <si>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</si>
  <si>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</si>
  <si>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</si>
  <si>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</si>
  <si>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</si>
  <si>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</si>
  <si>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</si>
  <si>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</si>
  <si>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</si>
  <si>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</si>
  <si>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</si>
  <si>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</si>
  <si>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</si>
  <si>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</si>
  <si>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</si>
  <si>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</si>
  <si>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</si>
  <si>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</si>
  <si>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</si>
  <si>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</si>
  <si>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</si>
  <si>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</si>
  <si>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</si>
  <si>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</si>
  <si>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</si>
  <si>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</si>
  <si>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</si>
  <si>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</si>
  <si>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</si>
  <si>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</si>
  <si>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</si>
  <si>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</si>
  <si>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</si>
  <si>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</si>
  <si>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</si>
  <si>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</si>
  <si>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</si>
  <si>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</si>
  <si>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</si>
  <si>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</si>
  <si>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</si>
  <si>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</si>
  <si>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</si>
  <si>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</si>
  <si>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</si>
  <si>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</si>
  <si>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</si>
  <si>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</si>
  <si>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</si>
  <si>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</si>
  <si>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</si>
  <si>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</si>
  <si>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</si>
  <si>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</si>
  <si>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</si>
  <si>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</si>
  <si>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</si>
  <si>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</si>
  <si>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</si>
  <si>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</si>
  <si>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</si>
  <si>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</si>
  <si>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</si>
  <si>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</si>
  <si>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</si>
  <si>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</si>
  <si>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</si>
  <si>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</si>
  <si>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</si>
  <si>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</si>
  <si>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</si>
  <si>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</si>
  <si>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</si>
  <si>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</si>
  <si>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</si>
  <si>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</si>
  <si>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</si>
  <si>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</si>
  <si>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</si>
  <si>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</si>
  <si>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</si>
  <si>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</si>
  <si>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</si>
  <si>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</si>
  <si>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</si>
  <si>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</si>
  <si>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</si>
  <si>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</si>
  <si>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</si>
  <si>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</si>
  <si>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</si>
  <si>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</si>
  <si>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</si>
  <si>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</si>
  <si>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</si>
  <si>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</si>
  <si>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</si>
  <si>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</si>
  <si>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</si>
  <si>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</si>
  <si>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</si>
  <si>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</si>
  <si>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</si>
  <si>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</si>
  <si>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</si>
  <si>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</si>
  <si>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</si>
  <si>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</si>
  <si>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</si>
  <si>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</si>
  <si>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</si>
  <si>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</si>
  <si>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</si>
  <si>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</si>
  <si>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</si>
  <si>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</si>
  <si>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</si>
  <si>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</si>
  <si>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</si>
  <si>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</si>
  <si>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</si>
  <si>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</si>
  <si>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</si>
  <si>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</si>
  <si>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</si>
  <si>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</si>
  <si>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</si>
  <si>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</si>
  <si>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</si>
  <si>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</si>
  <si>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</si>
  <si>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</si>
  <si>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</si>
  <si>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</si>
  <si>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</si>
  <si>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</si>
  <si>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</si>
  <si>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</si>
  <si>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</si>
  <si>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</si>
  <si>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</si>
  <si>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</si>
  <si>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</si>
  <si>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</si>
  <si>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</si>
  <si>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</si>
  <si>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</si>
  <si>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</si>
  <si>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</si>
  <si>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</si>
  <si>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</si>
  <si>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</si>
  <si>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</si>
  <si>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</si>
  <si>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</si>
  <si>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</si>
  <si>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</si>
  <si>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</si>
  <si>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</si>
  <si>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</si>
  <si>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</si>
  <si>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</si>
  <si>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</si>
  <si>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</si>
  <si>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</si>
  <si>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</si>
  <si>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</si>
  <si>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</si>
  <si>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</si>
  <si>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</si>
  <si>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</si>
  <si>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</si>
  <si>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</si>
  <si>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</si>
  <si>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</si>
  <si>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</si>
  <si>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</si>
  <si>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</si>
  <si>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</si>
  <si>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</si>
  <si>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</si>
  <si>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</si>
  <si>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</si>
  <si>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</si>
  <si>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</si>
  <si>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</si>
  <si>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</si>
  <si>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</si>
  <si>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</si>
  <si>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</si>
  <si>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</si>
  <si>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</si>
  <si>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</si>
  <si>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</si>
  <si>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</si>
  <si>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</si>
  <si>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</si>
  <si>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</si>
  <si>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</si>
  <si>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</si>
  <si>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</si>
  <si>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</si>
  <si>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</si>
  <si>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</si>
  <si>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</si>
  <si>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</si>
  <si>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</si>
  <si>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</si>
  <si>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</si>
  <si>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</si>
  <si>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</si>
  <si>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</si>
  <si>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</si>
  <si>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</si>
  <si>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</si>
  <si>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</si>
  <si>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</si>
  <si>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</si>
  <si>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</si>
  <si>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</si>
  <si>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</si>
  <si>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</si>
  <si>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</si>
  <si>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</si>
  <si>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</si>
  <si>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</si>
  <si>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</si>
  <si>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</si>
  <si>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</si>
  <si>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</si>
  <si>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</si>
  <si>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</si>
  <si>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</si>
  <si>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</si>
  <si>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</si>
  <si>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</si>
  <si>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</si>
  <si>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</si>
  <si>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</si>
  <si>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</si>
  <si>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</si>
  <si>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</si>
  <si>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</si>
  <si>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</si>
  <si>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</si>
  <si>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</si>
  <si>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</si>
  <si>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</si>
  <si>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</si>
  <si>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</si>
  <si>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</si>
  <si>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</si>
  <si>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</si>
  <si>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</si>
  <si>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</si>
  <si>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</si>
  <si>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</si>
  <si>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</si>
  <si>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</si>
  <si>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</si>
  <si>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</si>
  <si>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</si>
  <si>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</si>
  <si>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</si>
  <si>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</si>
  <si>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</si>
  <si>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</si>
  <si>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</si>
  <si>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</si>
  <si>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</si>
  <si>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</si>
  <si>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</si>
  <si>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</si>
  <si>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</si>
  <si>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</si>
  <si>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</si>
  <si>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</si>
  <si>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</si>
  <si>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</si>
  <si>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</si>
  <si>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</si>
  <si>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</si>
  <si>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</si>
  <si>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</si>
  <si>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</si>
  <si>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</si>
  <si>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</si>
  <si>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</si>
  <si>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</si>
  <si>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</si>
  <si>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</si>
  <si>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</si>
  <si>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</si>
  <si>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</si>
  <si>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</si>
  <si>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</si>
  <si>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</si>
  <si>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</si>
  <si>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</si>
  <si>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</si>
  <si>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</si>
  <si>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</si>
  <si>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</si>
  <si>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</si>
  <si>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</si>
  <si>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</si>
  <si>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</si>
  <si>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</si>
  <si>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</si>
  <si>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</si>
  <si>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</si>
  <si>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</si>
  <si>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</si>
  <si>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</si>
  <si>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</si>
  <si>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</si>
  <si>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</si>
  <si>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</si>
  <si>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</si>
  <si>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</si>
  <si>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</si>
  <si>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</si>
  <si>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</si>
  <si>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</si>
  <si>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</si>
  <si>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</si>
  <si>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</si>
  <si>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</si>
  <si>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</si>
  <si>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</si>
  <si>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</si>
  <si>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</si>
  <si>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</si>
  <si>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</si>
  <si>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</si>
  <si>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</si>
  <si>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</si>
  <si>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</si>
  <si>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</si>
  <si>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</si>
  <si>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</si>
  <si>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</si>
  <si>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</si>
  <si>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</si>
  <si>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</si>
  <si>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</si>
  <si>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</si>
  <si>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</si>
  <si>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</si>
  <si>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</si>
  <si>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</si>
  <si>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</si>
  <si>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</si>
  <si>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</si>
  <si>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</si>
  <si>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</si>
  <si>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</si>
  <si>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</si>
  <si>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</si>
  <si>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</si>
  <si>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</si>
  <si>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</si>
  <si>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</si>
  <si>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</si>
  <si>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</si>
  <si>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</si>
  <si>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</si>
  <si>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</si>
  <si>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</si>
  <si>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</si>
  <si>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</si>
  <si>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</si>
  <si>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</si>
  <si>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</si>
  <si>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</si>
  <si>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</si>
  <si>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</si>
  <si>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</si>
  <si>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</si>
  <si>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</si>
  <si>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</si>
  <si>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</si>
  <si>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</si>
  <si>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</si>
  <si>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</si>
  <si>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</si>
  <si>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</si>
  <si>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</si>
  <si>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</si>
  <si>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</si>
  <si>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</si>
  <si>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</si>
  <si>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</si>
  <si>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</si>
  <si>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</si>
  <si>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</si>
  <si>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</si>
  <si>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</si>
  <si>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</si>
  <si>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</si>
  <si>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</si>
  <si>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</si>
  <si>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</si>
  <si>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</si>
  <si>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</si>
  <si>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</si>
  <si>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</si>
  <si>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</si>
  <si>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</si>
  <si>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</si>
  <si>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</si>
  <si>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</si>
  <si>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</si>
  <si>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</si>
  <si>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</si>
  <si>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</si>
  <si>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</si>
  <si>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</si>
  <si>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</si>
  <si>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</si>
  <si>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</si>
  <si>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</si>
  <si>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</si>
  <si>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</si>
  <si>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</si>
  <si>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</si>
  <si>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</si>
  <si>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</si>
  <si>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</si>
  <si>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</si>
  <si>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</si>
  <si>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</si>
  <si>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</si>
  <si>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</si>
  <si>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</si>
  <si>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</si>
  <si>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</si>
  <si>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</si>
  <si>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</si>
  <si>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</si>
  <si>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</si>
  <si>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</si>
  <si>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</si>
  <si>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</si>
  <si>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</si>
  <si>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</si>
  <si>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</si>
  <si>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</si>
  <si>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</si>
  <si>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</si>
  <si>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</si>
  <si>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</si>
  <si>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</si>
  <si>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</si>
  <si>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</si>
  <si>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</si>
  <si>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</si>
  <si>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</si>
  <si>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</si>
  <si>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</si>
  <si>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</si>
  <si>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</si>
  <si>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</si>
  <si>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</si>
  <si>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</si>
  <si>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</si>
  <si>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</si>
  <si>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</si>
  <si>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</si>
  <si>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</si>
  <si>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</si>
  <si>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</si>
  <si>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</si>
  <si>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</si>
  <si>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</si>
  <si>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</si>
  <si>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</si>
  <si>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</si>
  <si>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</si>
  <si>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</si>
  <si>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</si>
  <si>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</si>
  <si>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</si>
  <si>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</si>
  <si>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</si>
  <si>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</si>
  <si>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</si>
  <si>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</si>
  <si>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</si>
  <si>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</si>
  <si>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</si>
  <si>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</si>
  <si>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</si>
  <si>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</si>
  <si>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</si>
  <si>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</si>
  <si>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</si>
  <si>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</si>
  <si>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</si>
  <si>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</si>
  <si>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</si>
  <si>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</si>
  <si>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</si>
  <si>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</si>
  <si>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</si>
  <si>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</si>
  <si>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</si>
  <si>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</si>
  <si>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</si>
  <si>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</si>
  <si>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</si>
  <si>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</si>
  <si>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</si>
  <si>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</si>
  <si>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</si>
  <si>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</si>
  <si>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</si>
  <si>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</si>
  <si>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</si>
  <si>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</si>
  <si>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</si>
  <si>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</si>
  <si>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</si>
  <si>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</si>
  <si>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</si>
  <si>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</si>
  <si>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</si>
  <si>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</si>
  <si>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</si>
  <si>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</si>
  <si>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</si>
  <si>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</si>
  <si>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</si>
  <si>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</si>
  <si>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</si>
  <si>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</si>
  <si>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</si>
  <si>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</si>
  <si>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</si>
  <si>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</si>
  <si>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</si>
  <si>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</si>
  <si>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</si>
  <si>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</si>
  <si>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</si>
  <si>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</si>
  <si>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</si>
  <si>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</si>
  <si>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</si>
  <si>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</si>
  <si>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</si>
  <si>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</si>
  <si>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</si>
  <si>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</si>
  <si>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</si>
  <si>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</si>
  <si>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</si>
  <si>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</si>
  <si>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</si>
  <si>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</si>
  <si>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</si>
  <si>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</si>
  <si>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</si>
  <si>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</si>
  <si>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</si>
  <si>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</si>
  <si>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</si>
  <si>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</si>
  <si>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</si>
  <si>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</si>
  <si>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</si>
  <si>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</si>
  <si>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</si>
  <si>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</si>
  <si>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</si>
  <si>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</si>
  <si>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</si>
  <si>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</si>
  <si>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</si>
  <si>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</si>
  <si>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</si>
  <si>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</si>
  <si>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</si>
  <si>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</si>
  <si>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</si>
  <si>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</si>
  <si>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</si>
  <si>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</si>
  <si>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</si>
  <si>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</si>
  <si>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</si>
  <si>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</si>
  <si>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</si>
  <si>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</si>
  <si>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</si>
  <si>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</si>
  <si>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</si>
  <si>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</si>
  <si>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</si>
  <si>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</si>
  <si>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</si>
  <si>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</si>
  <si>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</si>
  <si>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</si>
  <si>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</si>
  <si>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</si>
  <si>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</si>
  <si>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</si>
  <si>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</si>
  <si>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</si>
  <si>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</si>
  <si>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</si>
  <si>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</si>
  <si>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</si>
  <si>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</si>
  <si>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</si>
  <si>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</si>
  <si>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</si>
  <si>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</si>
  <si>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</si>
  <si>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</si>
  <si>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</si>
  <si>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</si>
  <si>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</si>
  <si>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</si>
  <si>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</si>
  <si>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</si>
  <si>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</si>
  <si>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</si>
  <si>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</si>
  <si>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</si>
  <si>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</si>
  <si>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</si>
  <si>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</si>
  <si>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</si>
  <si>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</si>
  <si>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</si>
  <si>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</si>
  <si>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</si>
  <si>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</si>
  <si>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</si>
  <si>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</si>
  <si>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</si>
  <si>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</si>
  <si>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</si>
  <si>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</si>
  <si>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</si>
  <si>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</si>
  <si>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</si>
  <si>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</si>
  <si>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</si>
  <si>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</si>
  <si>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</si>
  <si>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</si>
  <si>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</si>
  <si>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</si>
  <si>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</si>
  <si>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</si>
  <si>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</si>
  <si>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</si>
  <si>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</si>
  <si>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</si>
  <si>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</si>
  <si>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</si>
  <si>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</si>
  <si>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</si>
  <si>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</si>
  <si>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</si>
  <si>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</si>
  <si>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</si>
  <si>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</si>
  <si>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</si>
  <si>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</si>
  <si>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</si>
  <si>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</si>
  <si>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</si>
  <si>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</si>
  <si>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</si>
  <si>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</si>
  <si>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</si>
  <si>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</si>
  <si>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</si>
  <si>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</si>
  <si>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</si>
  <si>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</si>
  <si>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</si>
  <si>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</si>
  <si>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</si>
  <si>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</si>
  <si>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</si>
  <si>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</si>
  <si>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</si>
  <si>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</si>
  <si>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</si>
  <si>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</si>
  <si>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</si>
  <si>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</si>
  <si>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</si>
  <si>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</si>
  <si>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</si>
  <si>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</si>
  <si>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</si>
  <si>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</si>
  <si>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</si>
  <si>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</si>
  <si>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</si>
  <si>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</si>
  <si>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</si>
  <si>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</si>
  <si>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</si>
  <si>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</si>
  <si>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</si>
  <si>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</si>
  <si>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</si>
  <si>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</si>
  <si>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</si>
  <si>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</si>
  <si>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</si>
  <si>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</si>
  <si>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</si>
  <si>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</si>
  <si>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</si>
  <si>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</si>
  <si>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</si>
  <si>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</si>
  <si>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</si>
  <si>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</si>
  <si>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</si>
  <si>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</si>
  <si>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</si>
  <si>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</si>
  <si>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</si>
  <si>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</si>
  <si>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</si>
  <si>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</si>
  <si>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</si>
  <si>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</si>
  <si>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</si>
  <si>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</si>
  <si>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</si>
  <si>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</si>
  <si>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</si>
  <si>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</si>
  <si>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</si>
  <si>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</si>
  <si>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</si>
  <si>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</si>
  <si>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</si>
  <si>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</si>
  <si>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</si>
  <si>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</si>
  <si>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</si>
  <si>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</si>
  <si>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</si>
  <si>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</si>
  <si>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</si>
  <si>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</si>
  <si>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</si>
  <si>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</si>
  <si>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</si>
  <si>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</si>
  <si>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</si>
  <si>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</si>
  <si>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</si>
  <si>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</si>
  <si>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</si>
  <si>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</si>
  <si>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</si>
  <si>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</si>
  <si>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</si>
  <si>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</si>
  <si>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</si>
  <si>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</si>
  <si>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</si>
  <si>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</si>
  <si>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</si>
  <si>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</si>
  <si>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</si>
  <si>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</si>
  <si>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</si>
  <si>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</si>
  <si>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</si>
  <si>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</si>
  <si>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</si>
  <si>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</si>
  <si>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</si>
  <si>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</si>
  <si>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</si>
  <si>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</si>
  <si>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</si>
  <si>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</si>
  <si>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</si>
  <si>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</si>
  <si>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</si>
  <si>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</si>
  <si>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</si>
  <si>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</si>
  <si>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</si>
  <si>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</si>
  <si>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</si>
  <si>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</si>
  <si>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</si>
  <si>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</si>
  <si>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</si>
  <si>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</si>
  <si>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</si>
  <si>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</si>
  <si>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</si>
  <si>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</si>
  <si>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</si>
  <si>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</si>
  <si>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</si>
  <si>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</si>
  <si>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</si>
  <si>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</si>
  <si>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</si>
  <si>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</si>
  <si>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</si>
  <si>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</si>
  <si>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</si>
  <si>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</si>
  <si>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</si>
  <si>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</si>
  <si>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</si>
  <si>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</si>
  <si>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</si>
  <si>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</si>
  <si>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</si>
  <si>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</si>
  <si>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</si>
  <si>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</si>
  <si>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</si>
  <si>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</si>
  <si>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</si>
  <si>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</si>
  <si>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</si>
  <si>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</si>
  <si>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</si>
  <si>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</si>
  <si>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</si>
  <si>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</si>
  <si>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</si>
  <si>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</si>
  <si>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</si>
  <si>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</si>
  <si>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</si>
  <si>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</si>
  <si>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</si>
  <si>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</si>
  <si>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</si>
  <si>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</si>
  <si>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</si>
  <si>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</si>
  <si>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</si>
  <si>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</si>
  <si>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</si>
  <si>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</si>
  <si>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</si>
  <si>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</si>
  <si>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</si>
  <si>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</si>
  <si>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</si>
  <si>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</si>
  <si>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</si>
  <si>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</si>
  <si>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</si>
  <si>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</si>
  <si>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</si>
  <si>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</si>
  <si>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</si>
  <si>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</si>
  <si>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</si>
  <si>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</si>
  <si>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</si>
  <si>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</si>
  <si>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</si>
  <si>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</si>
  <si>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</si>
  <si>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</si>
  <si>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</si>
  <si>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</si>
  <si>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</si>
  <si>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</si>
  <si>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</si>
  <si>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</si>
  <si>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</si>
  <si>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</si>
  <si>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</si>
  <si>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</si>
  <si>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</si>
  <si>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</si>
  <si>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</si>
  <si>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</si>
  <si>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</si>
  <si>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</si>
  <si>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</si>
  <si>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</si>
  <si>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</si>
  <si>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</si>
  <si>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</si>
  <si>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</si>
  <si>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</si>
  <si>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</si>
  <si>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</si>
  <si>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</si>
  <si>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</si>
  <si>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</si>
  <si>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</si>
  <si>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</si>
  <si>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</si>
  <si>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</si>
  <si>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</si>
  <si>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</si>
  <si>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</si>
  <si>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</si>
  <si>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</si>
  <si>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</si>
  <si>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</si>
  <si>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</si>
  <si>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</si>
  <si>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</si>
  <si>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</si>
  <si>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</si>
  <si>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</si>
  <si>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</si>
  <si>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</si>
  <si>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</si>
  <si>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</si>
  <si>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</si>
  <si>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</si>
  <si>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</si>
  <si>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</si>
  <si>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</si>
  <si>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</si>
  <si>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</si>
  <si>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</si>
  <si>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</si>
  <si>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</si>
  <si>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</si>
  <si>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</si>
  <si>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</si>
  <si>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</si>
  <si>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</si>
  <si>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</si>
  <si>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</si>
  <si>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</si>
  <si>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</si>
  <si>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</si>
  <si>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</si>
  <si>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</si>
  <si>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</si>
  <si>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</si>
  <si>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</si>
  <si>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</si>
  <si>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</si>
  <si>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</si>
  <si>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</si>
  <si>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</si>
  <si>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</si>
  <si>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</si>
  <si>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</si>
  <si>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</si>
  <si>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</si>
  <si>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</si>
  <si>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</si>
  <si>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</si>
  <si>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</si>
  <si>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</si>
  <si>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</si>
  <si>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</si>
  <si>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</si>
  <si>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</si>
  <si>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</si>
  <si>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</si>
  <si>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</si>
  <si>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</si>
  <si>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</si>
  <si>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</si>
  <si>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</si>
  <si>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</si>
  <si>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</si>
  <si>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</si>
  <si>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</si>
  <si>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</si>
  <si>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</si>
  <si>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</si>
  <si>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</si>
  <si>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</si>
  <si>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</si>
  <si>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</si>
  <si>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</si>
  <si>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</si>
  <si>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</si>
  <si>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</si>
  <si>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</si>
  <si>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</si>
  <si>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</si>
  <si>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</si>
  <si>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</si>
  <si>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</si>
  <si>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</si>
  <si>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</si>
  <si>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</si>
  <si>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</si>
  <si>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</si>
  <si>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</si>
  <si>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</si>
  <si>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</si>
  <si>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</si>
  <si>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</si>
  <si>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</si>
  <si>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</si>
  <si>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</si>
  <si>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</si>
  <si>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</si>
  <si>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</si>
  <si>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</si>
  <si>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</si>
  <si>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</si>
  <si>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</si>
  <si>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</si>
  <si>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</si>
  <si>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</si>
  <si>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</si>
  <si>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</si>
  <si>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</si>
  <si>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</si>
  <si>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</si>
  <si>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</si>
  <si>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</si>
  <si>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</si>
  <si>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</si>
  <si>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</si>
  <si>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</si>
  <si>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</si>
  <si>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</si>
  <si>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</si>
  <si>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</si>
  <si>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</si>
  <si>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</si>
  <si>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</si>
  <si>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</si>
  <si>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</si>
  <si>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</si>
  <si>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</si>
  <si>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</si>
  <si>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</si>
  <si>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</si>
  <si>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</si>
  <si>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</si>
  <si>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</si>
  <si>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</si>
  <si>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</si>
  <si>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</si>
  <si>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</si>
  <si>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</si>
  <si>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</si>
  <si>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</si>
  <si>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</si>
  <si>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</si>
  <si>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</si>
  <si>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</si>
  <si>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</si>
  <si>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</si>
  <si>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</si>
  <si>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</si>
  <si>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</si>
  <si>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</si>
  <si>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</si>
  <si>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</si>
  <si>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</si>
  <si>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</si>
  <si>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</si>
  <si>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</si>
  <si>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</si>
  <si>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</si>
  <si>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</si>
  <si>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</si>
  <si>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</si>
  <si>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</si>
  <si>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</si>
  <si>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</si>
  <si>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</si>
  <si>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</si>
  <si>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</si>
  <si>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</si>
  <si>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</si>
  <si>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</si>
  <si>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</si>
  <si>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</si>
  <si>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</si>
  <si>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</si>
  <si>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</si>
  <si>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</si>
  <si>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</si>
  <si>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</si>
  <si>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</si>
  <si>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</si>
  <si>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</si>
  <si>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</si>
  <si>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</si>
  <si>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</si>
  <si>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</si>
  <si>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</si>
  <si>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</si>
  <si>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</si>
  <si>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</si>
  <si>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</si>
  <si>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</si>
  <si>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</si>
  <si>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</si>
  <si>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</si>
  <si>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</si>
  <si>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</si>
  <si>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</si>
  <si>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</si>
  <si>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</si>
  <si>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</si>
  <si>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</si>
  <si>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</si>
  <si>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</si>
  <si>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</si>
  <si>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</si>
  <si>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</si>
  <si>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</si>
  <si>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</si>
  <si>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</si>
  <si>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</si>
  <si>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</si>
  <si>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</si>
  <si>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</si>
  <si>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</si>
  <si>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</si>
  <si>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</si>
  <si>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</si>
  <si>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</si>
  <si>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</si>
  <si>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</si>
  <si>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</si>
  <si>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</si>
  <si>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</si>
  <si>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</si>
  <si>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</si>
  <si>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</si>
  <si>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</si>
  <si>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</si>
  <si>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</si>
  <si>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</si>
  <si>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</si>
  <si>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</si>
  <si>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</si>
  <si>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</si>
  <si>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</si>
  <si>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</si>
  <si>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</si>
  <si>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</si>
  <si>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</si>
  <si>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</si>
  <si>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</si>
  <si>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</si>
  <si>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</si>
  <si>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</si>
  <si>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</si>
  <si>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</si>
  <si>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</si>
  <si>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</si>
  <si>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</si>
  <si>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</si>
  <si>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</si>
  <si>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</si>
  <si>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</si>
  <si>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</si>
  <si>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</si>
  <si>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</si>
  <si>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</si>
  <si>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</si>
  <si>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</si>
  <si>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</si>
  <si>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</si>
  <si>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</si>
  <si>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</si>
  <si>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</si>
  <si>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</si>
  <si>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</si>
  <si>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</si>
  <si>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</si>
  <si>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</si>
  <si>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</si>
  <si>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</si>
  <si>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</si>
  <si>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</si>
  <si>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</si>
  <si>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</si>
  <si>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</si>
  <si>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</si>
  <si>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</si>
  <si>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</si>
  <si>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</si>
  <si>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</si>
  <si>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</si>
  <si>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</si>
  <si>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</si>
  <si>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</si>
  <si>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</si>
  <si>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</si>
  <si>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</si>
  <si>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</si>
  <si>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</si>
  <si>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</si>
  <si>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</si>
  <si>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</si>
  <si>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</si>
  <si>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</si>
  <si>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</si>
  <si>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</si>
  <si>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</si>
  <si>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</si>
  <si>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</si>
  <si>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</si>
  <si>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</si>
  <si>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</si>
  <si>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</si>
  <si>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</si>
  <si>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</si>
  <si>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</si>
  <si>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</si>
  <si>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</si>
  <si>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</si>
  <si>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</si>
  <si>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</si>
  <si>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</si>
  <si>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</si>
  <si>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</si>
  <si>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</si>
  <si>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</si>
  <si>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</si>
  <si>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</si>
  <si>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</si>
  <si>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</si>
  <si>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</si>
  <si>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</si>
  <si>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</si>
  <si>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</si>
  <si>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</si>
  <si>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</si>
  <si>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</si>
  <si>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</si>
  <si>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</si>
  <si>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</si>
  <si>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</si>
  <si>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</si>
  <si>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</si>
  <si>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</si>
  <si>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</si>
  <si>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</si>
  <si>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</si>
  <si>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</si>
  <si>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</si>
  <si>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</si>
  <si>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</si>
  <si>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</si>
  <si>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</si>
  <si>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</si>
  <si>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</si>
  <si>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</si>
  <si>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</si>
  <si>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</si>
  <si>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</si>
  <si>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</si>
  <si>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</si>
  <si>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</si>
  <si>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</si>
  <si>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</si>
  <si>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</si>
  <si>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</si>
  <si>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</si>
  <si>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</si>
  <si>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</si>
  <si>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</si>
  <si>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</si>
  <si>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</si>
  <si>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</si>
  <si>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</si>
  <si>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</si>
  <si>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</si>
  <si>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</si>
  <si>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</si>
  <si>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</si>
  <si>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</si>
  <si>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</si>
  <si>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</si>
  <si>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</si>
  <si>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</si>
  <si>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</si>
  <si>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</si>
  <si>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</si>
  <si>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</si>
  <si>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</si>
  <si>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</si>
  <si>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</si>
  <si>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</si>
  <si>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</si>
  <si>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</si>
  <si>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</si>
  <si>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</si>
  <si>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</si>
  <si>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</si>
  <si>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</si>
  <si>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</si>
  <si>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</si>
  <si>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</si>
  <si>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</si>
  <si>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</si>
  <si>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</si>
  <si>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</si>
  <si>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</si>
  <si>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</si>
  <si>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</si>
  <si>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</si>
  <si>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</si>
  <si>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</si>
  <si>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</si>
  <si>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</si>
  <si>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</si>
  <si>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</si>
  <si>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</si>
  <si>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</si>
  <si>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</si>
  <si>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</si>
  <si>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</si>
  <si>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</si>
  <si>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</si>
  <si>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</si>
  <si>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</si>
  <si>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</si>
  <si>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</si>
  <si>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</si>
  <si>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</si>
  <si>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</si>
  <si>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</si>
  <si>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</si>
  <si>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</si>
  <si>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</si>
  <si>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</si>
  <si>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</si>
  <si>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</si>
  <si>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</si>
  <si>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</si>
  <si>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</si>
  <si>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</si>
  <si>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</si>
  <si>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</si>
  <si>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</si>
  <si>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</si>
  <si>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</si>
  <si>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</si>
  <si>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</si>
  <si>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</si>
  <si>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</si>
  <si>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</si>
  <si>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</si>
  <si>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</si>
  <si>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</si>
  <si>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</si>
  <si>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</si>
  <si>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</si>
  <si>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</si>
  <si>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</si>
  <si>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</si>
  <si>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</si>
  <si>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</si>
  <si>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</si>
  <si>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</si>
  <si>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</si>
  <si>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</si>
  <si>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</si>
  <si>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</si>
  <si>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</si>
  <si>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</si>
  <si>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</si>
  <si>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</si>
  <si>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</si>
  <si>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</si>
  <si>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</si>
  <si>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</si>
  <si>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</si>
  <si>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</si>
  <si>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</si>
  <si>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</si>
  <si>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</si>
  <si>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</si>
  <si>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</si>
  <si>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</si>
  <si>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</si>
  <si>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</si>
  <si>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</si>
  <si>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</si>
  <si>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</si>
  <si>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</si>
  <si>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</si>
  <si>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</si>
  <si>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</si>
  <si>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</si>
  <si>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</si>
  <si>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</si>
  <si>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</si>
  <si>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</si>
  <si>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</si>
  <si>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</si>
  <si>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</si>
  <si>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</si>
  <si>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</si>
  <si>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</si>
  <si>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</si>
  <si>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</si>
  <si>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</si>
  <si>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</si>
  <si>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</si>
  <si>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</si>
  <si>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</si>
  <si>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</si>
  <si>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</si>
  <si>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</si>
  <si>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</si>
  <si>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</si>
  <si>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</si>
  <si>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</si>
  <si>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</si>
  <si>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</si>
  <si>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</si>
  <si>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</si>
  <si>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</si>
  <si>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</si>
  <si>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</si>
  <si>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</si>
  <si>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</si>
  <si>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</si>
  <si>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</si>
  <si>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</si>
  <si>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</si>
  <si>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</si>
  <si>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</si>
  <si>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</si>
  <si>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</si>
  <si>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</si>
  <si>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</si>
  <si>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</si>
  <si>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</si>
  <si>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</si>
  <si>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</si>
  <si>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</si>
  <si>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</si>
  <si>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</si>
  <si>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</si>
  <si>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</si>
  <si>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</si>
  <si>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</si>
  <si>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</si>
  <si>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</si>
  <si>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</si>
  <si>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</si>
  <si>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</si>
  <si>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</si>
  <si>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</si>
  <si>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</si>
  <si>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</si>
  <si>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</si>
  <si>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</si>
  <si>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</si>
  <si>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</si>
  <si>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</si>
  <si>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</si>
  <si>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</si>
  <si>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</si>
  <si>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</si>
  <si>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</si>
  <si>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</si>
  <si>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</si>
  <si>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</si>
  <si>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</si>
  <si>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</si>
  <si>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</si>
  <si>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</si>
  <si>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</si>
  <si>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</si>
  <si>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</si>
  <si>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</si>
  <si>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</si>
  <si>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</si>
  <si>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</si>
  <si>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</si>
  <si>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</si>
  <si>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</si>
  <si>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</si>
  <si>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</si>
  <si>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</si>
  <si>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</si>
  <si>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</si>
  <si>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</si>
  <si>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</si>
  <si>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</si>
  <si>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</si>
  <si>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</si>
  <si>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</si>
  <si>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</si>
  <si>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</si>
  <si>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</si>
  <si>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</si>
  <si>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</si>
  <si>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</si>
  <si>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</si>
  <si>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</si>
  <si>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</si>
  <si>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</si>
  <si>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</si>
  <si>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</si>
  <si>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</si>
  <si>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</si>
  <si>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</si>
  <si>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</si>
  <si>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</si>
  <si>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</si>
  <si>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</si>
  <si>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</si>
  <si>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</si>
  <si>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</si>
  <si>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</si>
  <si>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</si>
  <si>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</si>
  <si>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</si>
  <si>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</si>
  <si>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</si>
  <si>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</si>
  <si>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</si>
  <si>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</si>
  <si>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</si>
  <si>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</si>
  <si>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</si>
  <si>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</si>
  <si>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</si>
  <si>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</si>
  <si>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</si>
  <si>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</si>
  <si>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</si>
  <si>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</si>
  <si>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</si>
  <si>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</si>
  <si>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</si>
  <si>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</si>
  <si>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</si>
  <si>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</si>
  <si>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</si>
  <si>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</si>
  <si>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</si>
  <si>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</si>
  <si>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</si>
  <si>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</si>
  <si>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</si>
  <si>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</si>
  <si>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</si>
  <si>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</si>
  <si>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</si>
  <si>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</si>
  <si>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</si>
  <si>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</si>
  <si>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</si>
  <si>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</si>
  <si>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</si>
  <si>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</si>
  <si>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</si>
  <si>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</si>
  <si>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</si>
  <si>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</si>
  <si>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</si>
  <si>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</si>
  <si>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</si>
  <si>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</si>
  <si>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</si>
  <si>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</si>
  <si>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</si>
  <si>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</si>
  <si>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</si>
  <si>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</si>
  <si>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</si>
  <si>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</si>
  <si>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</si>
  <si>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</si>
  <si>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</si>
  <si>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</si>
  <si>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</si>
  <si>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</si>
  <si>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</si>
  <si>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</si>
  <si>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</si>
  <si>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</si>
  <si>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</si>
  <si>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</si>
  <si>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</si>
  <si>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</si>
  <si>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</si>
  <si>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</si>
  <si>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</si>
  <si>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</si>
  <si>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</si>
  <si>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</si>
  <si>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</si>
  <si>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</si>
  <si>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</si>
  <si>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</si>
  <si>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</si>
  <si>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</si>
  <si>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</si>
  <si>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</si>
  <si>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</si>
  <si>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</si>
  <si>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</si>
  <si>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</si>
  <si>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</si>
  <si>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</si>
  <si>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</si>
  <si>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</si>
  <si>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</si>
  <si>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</si>
  <si>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</si>
  <si>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</si>
  <si>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</si>
  <si>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</si>
  <si>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</si>
  <si>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</si>
  <si>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</si>
  <si>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</si>
  <si>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</si>
  <si>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</si>
  <si>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</si>
  <si>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</si>
  <si>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</si>
  <si>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</si>
  <si>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</si>
  <si>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</si>
  <si>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</si>
  <si>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</si>
  <si>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</si>
  <si>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</si>
  <si>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</si>
  <si>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</si>
  <si>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</si>
  <si>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</si>
  <si>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</si>
  <si>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</si>
  <si>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</si>
  <si>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</si>
  <si>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</si>
  <si>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</si>
  <si>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</si>
  <si>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</si>
  <si>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</si>
  <si>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</si>
  <si>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</si>
  <si>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</si>
  <si>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</si>
  <si>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</si>
  <si>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</si>
  <si>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</si>
  <si>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</si>
  <si>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</si>
  <si>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</si>
  <si>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</si>
  <si>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</si>
  <si>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</si>
  <si>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</si>
  <si>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</si>
  <si>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</si>
  <si>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</si>
  <si>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</si>
  <si>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</si>
  <si>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</si>
  <si>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</si>
  <si>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</si>
  <si>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</si>
  <si>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</si>
  <si>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</si>
  <si>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</si>
  <si>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</si>
  <si>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</si>
  <si>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</si>
  <si>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</si>
  <si>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</si>
  <si>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</si>
  <si>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</si>
  <si>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</si>
  <si>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</si>
  <si>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</si>
  <si>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</si>
  <si>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</si>
  <si>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</si>
  <si>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</si>
  <si>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</si>
  <si>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</si>
  <si>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</si>
  <si>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</si>
  <si>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</si>
  <si>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</si>
  <si>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</si>
  <si>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</si>
  <si>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</si>
  <si>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</si>
  <si>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</si>
  <si>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</si>
  <si>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</si>
  <si>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</si>
  <si>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</si>
  <si>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</si>
  <si>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</si>
  <si>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</si>
  <si>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</si>
  <si>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</si>
  <si>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</si>
  <si>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</si>
  <si>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</si>
  <si>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</si>
  <si>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</si>
  <si>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</si>
  <si>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</si>
  <si>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</si>
  <si>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</si>
  <si>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</si>
  <si>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</si>
  <si>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</si>
  <si>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</si>
  <si>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</si>
  <si>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</si>
  <si>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</si>
  <si>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</si>
  <si>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</si>
  <si>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</si>
  <si>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</si>
  <si>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</si>
  <si>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</si>
  <si>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</si>
  <si>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</si>
  <si>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</si>
  <si>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</si>
  <si>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</si>
  <si>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</si>
  <si>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</si>
  <si>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</si>
  <si>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</si>
  <si>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</si>
  <si>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</si>
  <si>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</si>
  <si>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</si>
  <si>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</si>
  <si>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</si>
  <si>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</si>
  <si>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</si>
  <si>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</si>
  <si>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</si>
  <si>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</si>
  <si>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</si>
  <si>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</si>
  <si>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</si>
  <si>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</si>
  <si>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</si>
  <si>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</si>
  <si>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</si>
  <si>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</si>
  <si>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</si>
  <si>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</si>
  <si>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</si>
  <si>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</si>
  <si>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</si>
  <si>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</si>
  <si>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</si>
  <si>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</si>
  <si>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</si>
  <si>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</si>
  <si>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</si>
  <si>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</si>
  <si>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</si>
  <si>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</si>
  <si>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</si>
  <si>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</si>
  <si>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</si>
  <si>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</si>
  <si>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</si>
  <si>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</si>
  <si>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</si>
  <si>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</si>
  <si>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</si>
  <si>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</si>
  <si>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</si>
  <si>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</si>
  <si>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</si>
  <si>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</si>
  <si>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</si>
  <si>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</si>
  <si>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</si>
  <si>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</si>
  <si>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</si>
  <si>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</si>
  <si>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</si>
  <si>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</si>
  <si>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</si>
  <si>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</si>
  <si>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</si>
  <si>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</si>
  <si>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</si>
  <si>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</si>
  <si>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</si>
  <si>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</si>
  <si>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</si>
  <si>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</si>
  <si>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</si>
  <si>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</si>
  <si>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</si>
  <si>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</si>
  <si>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</si>
  <si>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</si>
  <si>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</si>
  <si>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</si>
  <si>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</si>
  <si>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</si>
  <si>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</si>
  <si>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</si>
  <si>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</si>
  <si>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</si>
  <si>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</si>
  <si>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</si>
  <si>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</si>
  <si>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</si>
  <si>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</si>
  <si>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</si>
  <si>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</si>
  <si>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</si>
  <si>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</si>
  <si>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</si>
  <si>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</si>
  <si>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</si>
  <si>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</si>
  <si>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</si>
  <si>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</si>
  <si>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</si>
  <si>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</si>
  <si>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</si>
  <si>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</si>
  <si>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</si>
  <si>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</si>
  <si>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</si>
  <si>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</si>
  <si>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</si>
  <si>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</si>
  <si>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</si>
  <si>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</si>
  <si>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</si>
  <si>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</si>
  <si>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</si>
  <si>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</si>
  <si>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</si>
  <si>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</si>
  <si>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</si>
  <si>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</si>
  <si>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</si>
  <si>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</si>
  <si>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</si>
  <si>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</si>
  <si>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</si>
  <si>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</si>
  <si>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</si>
  <si>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</si>
  <si>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</si>
  <si>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</si>
  <si>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</si>
  <si>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</si>
  <si>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</si>
  <si>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</si>
  <si>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</si>
  <si>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</si>
  <si>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</si>
  <si>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</si>
  <si>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</si>
  <si>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</si>
  <si>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</si>
  <si>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</si>
  <si>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</si>
  <si>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</si>
  <si>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</si>
  <si>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</si>
  <si>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</si>
  <si>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</si>
  <si>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</si>
  <si>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</si>
  <si>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</si>
  <si>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</si>
  <si>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</si>
  <si>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</si>
  <si>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</si>
  <si>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</si>
  <si>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</si>
  <si>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</si>
  <si>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</si>
  <si>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</si>
  <si>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</si>
  <si>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</si>
  <si>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</si>
  <si>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</si>
  <si>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</si>
  <si>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</si>
  <si>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</si>
  <si>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</si>
  <si>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</si>
  <si>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</si>
  <si>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</si>
  <si>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</si>
  <si>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</si>
  <si>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</si>
  <si>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</si>
  <si>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</si>
  <si>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</si>
  <si>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</si>
  <si>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</si>
  <si>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</si>
  <si>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</si>
  <si>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</si>
  <si>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</si>
  <si>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</si>
  <si>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</si>
  <si>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</si>
  <si>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</si>
  <si>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</si>
  <si>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</si>
  <si>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</si>
  <si>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</si>
  <si>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</si>
  <si>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</si>
  <si>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</si>
  <si>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</si>
  <si>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</si>
  <si>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</si>
  <si>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</si>
  <si>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</si>
  <si>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</si>
  <si>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</si>
  <si>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</si>
  <si>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</si>
  <si>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</si>
  <si>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</si>
  <si>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</si>
  <si>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</si>
  <si>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</si>
  <si>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</si>
  <si>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</si>
  <si>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</si>
  <si>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</si>
  <si>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</si>
  <si>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</si>
  <si>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</si>
  <si>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</si>
  <si>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</si>
  <si>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</si>
  <si>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</si>
  <si>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</si>
  <si>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</si>
  <si>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</si>
  <si>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</si>
  <si>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</si>
  <si>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</si>
  <si>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</si>
  <si>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</si>
  <si>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</si>
  <si>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</si>
  <si>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</si>
  <si>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</si>
  <si>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</si>
  <si>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</si>
  <si>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</si>
  <si>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</si>
  <si>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</si>
  <si>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</si>
  <si>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</si>
  <si>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</si>
  <si>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</si>
  <si>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</si>
  <si>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</si>
  <si>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</si>
  <si>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</si>
  <si>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</si>
  <si>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</si>
  <si>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</si>
  <si>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</si>
  <si>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</si>
  <si>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</si>
  <si>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</si>
  <si>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</si>
  <si>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</si>
  <si>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</si>
  <si>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</si>
  <si>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</si>
  <si>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</si>
  <si>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</si>
  <si>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</si>
  <si>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</si>
  <si>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</si>
  <si>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</si>
  <si>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</si>
  <si>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</si>
  <si>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</si>
  <si>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</si>
  <si>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</si>
  <si>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</si>
  <si>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</si>
  <si>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</si>
  <si>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</si>
  <si>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</si>
  <si>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</si>
  <si>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</si>
  <si>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</si>
  <si>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</si>
  <si>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</si>
  <si>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</si>
  <si>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</si>
  <si>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</si>
  <si>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</si>
  <si>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</si>
  <si>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</si>
  <si>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</si>
  <si>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</si>
  <si>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</si>
  <si>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</si>
  <si>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</si>
  <si>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</si>
  <si>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</si>
  <si>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</si>
  <si>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</si>
  <si>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</si>
  <si>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</si>
  <si>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</si>
  <si>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</si>
  <si>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</si>
  <si>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</si>
  <si>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</si>
  <si>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</si>
  <si>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</si>
  <si>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</si>
  <si>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</si>
  <si>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</si>
  <si>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</si>
  <si>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</si>
  <si>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</si>
  <si>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</si>
  <si>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</si>
  <si>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</si>
  <si>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</si>
  <si>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</si>
  <si>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</si>
  <si>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</si>
  <si>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</si>
  <si>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</si>
  <si>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</si>
  <si>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</si>
  <si>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</si>
  <si>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</si>
  <si>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</si>
  <si>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</si>
  <si>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</si>
  <si>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</si>
  <si>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</si>
  <si>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</si>
  <si>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</si>
  <si>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</si>
  <si>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</si>
  <si>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</si>
  <si>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</si>
  <si>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</si>
  <si>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</si>
  <si>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</si>
  <si>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</si>
  <si>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</si>
  <si>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</si>
  <si>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</si>
  <si>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</si>
  <si>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</si>
  <si>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</si>
  <si>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</si>
  <si>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</si>
  <si>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</si>
  <si>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</si>
  <si>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</si>
  <si>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</si>
  <si>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</si>
  <si>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</si>
  <si>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</si>
  <si>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</si>
  <si>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</si>
  <si>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</si>
  <si>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</si>
  <si>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</si>
  <si>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</si>
  <si>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</si>
  <si>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</si>
  <si>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</si>
  <si>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</si>
  <si>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</si>
  <si>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</si>
  <si>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</si>
  <si>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</si>
  <si>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</si>
  <si>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</si>
  <si>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</si>
  <si>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</si>
  <si>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</si>
  <si>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</si>
  <si>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</si>
  <si>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</si>
  <si>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</si>
  <si>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</si>
  <si>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</si>
  <si>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</si>
  <si>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</si>
  <si>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</si>
  <si>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</si>
  <si>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</si>
  <si>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</si>
  <si>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</si>
  <si>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</si>
  <si>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</si>
  <si>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</si>
  <si>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</si>
  <si>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</si>
  <si>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</si>
  <si>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</si>
  <si>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</si>
  <si>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</si>
  <si>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</si>
  <si>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</si>
  <si>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</si>
  <si>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</si>
  <si>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</si>
  <si>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</si>
  <si>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</si>
  <si>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</si>
  <si>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</si>
  <si>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</si>
  <si>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</si>
  <si>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</si>
  <si>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</si>
  <si>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</si>
  <si>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</si>
  <si>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</si>
  <si>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</si>
  <si>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</si>
  <si>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</si>
  <si>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</si>
  <si>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</si>
  <si>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</si>
  <si>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</si>
  <si>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</si>
  <si>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</si>
  <si>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</si>
  <si>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</si>
  <si>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</si>
  <si>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</si>
  <si>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</si>
  <si>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</si>
  <si>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</si>
  <si>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</si>
  <si>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</si>
  <si>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</si>
  <si>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</si>
  <si>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</si>
  <si>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</si>
  <si>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</si>
  <si>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</si>
  <si>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</si>
  <si>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</si>
  <si>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</si>
  <si>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</si>
  <si>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</si>
  <si>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</si>
  <si>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</si>
  <si>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</si>
  <si>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</si>
  <si>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</si>
  <si>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</si>
  <si>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</si>
  <si>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</si>
  <si>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</si>
  <si>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</si>
  <si>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</si>
  <si>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</si>
  <si>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</si>
  <si>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</si>
  <si>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</si>
  <si>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</si>
  <si>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</si>
  <si>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</si>
  <si>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</si>
  <si>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</si>
  <si>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</si>
  <si>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</si>
  <si>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</si>
  <si>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</si>
  <si>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</si>
  <si>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</si>
  <si>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</si>
  <si>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</si>
  <si>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</si>
  <si>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</si>
  <si>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</si>
  <si>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</si>
  <si>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</si>
  <si>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</si>
  <si>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</si>
  <si>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</si>
  <si>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</si>
  <si>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</si>
  <si>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</si>
  <si>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</si>
  <si>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</si>
  <si>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</si>
  <si>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</si>
  <si>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</si>
  <si>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</si>
  <si>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</si>
  <si>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</si>
  <si>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</si>
  <si>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</si>
  <si>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</si>
  <si>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</si>
  <si>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</si>
  <si>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</si>
  <si>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</si>
  <si>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</si>
  <si>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</si>
  <si>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</si>
  <si>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</si>
  <si>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</si>
  <si>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</si>
  <si>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</si>
  <si>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</si>
  <si>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</si>
  <si>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</si>
  <si>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</si>
  <si>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</si>
  <si>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</si>
  <si>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</si>
  <si>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</si>
  <si>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</si>
  <si>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</si>
  <si>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</si>
  <si>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</si>
  <si>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</si>
  <si>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</si>
  <si>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</si>
  <si>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</si>
  <si>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</si>
  <si>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</si>
  <si>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</si>
  <si>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</si>
  <si>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</si>
  <si>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</si>
  <si>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</si>
  <si>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</si>
  <si>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</si>
  <si>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</si>
  <si>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</si>
  <si>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</si>
  <si>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</si>
  <si>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</si>
  <si>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</si>
  <si>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</si>
  <si>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</si>
  <si>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</si>
  <si>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</si>
  <si>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</si>
  <si>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</si>
  <si>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</si>
  <si>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</si>
  <si>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</si>
  <si>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</si>
  <si>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</si>
  <si>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</si>
  <si>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</si>
  <si>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</si>
  <si>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</si>
  <si>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</si>
  <si>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</si>
  <si>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</si>
  <si>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</si>
  <si>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</si>
  <si>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</si>
  <si>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</si>
  <si>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</si>
  <si>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</si>
  <si>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</si>
  <si>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</si>
  <si>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</si>
  <si>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</si>
  <si>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</si>
  <si>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</si>
  <si>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</si>
  <si>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</si>
  <si>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</si>
  <si>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</si>
  <si>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</si>
  <si>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</si>
  <si>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</si>
  <si>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</si>
  <si>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</si>
  <si>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</si>
  <si>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</si>
  <si>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</si>
  <si>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</si>
  <si>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</si>
  <si>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</si>
  <si>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</si>
  <si>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</si>
  <si>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</si>
  <si>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</si>
  <si>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</si>
  <si>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</si>
  <si>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</si>
  <si>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</si>
  <si>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</si>
  <si>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</si>
  <si>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</si>
  <si>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</si>
  <si>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</si>
  <si>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</si>
  <si>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</si>
  <si>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</si>
  <si>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</si>
  <si>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</si>
  <si>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</si>
  <si>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</si>
  <si>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</si>
  <si>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</si>
  <si>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</si>
  <si>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</si>
  <si>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</si>
  <si>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</si>
  <si>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</si>
  <si>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</si>
  <si>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</si>
  <si>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</si>
  <si>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</si>
  <si>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</si>
  <si>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</si>
  <si>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</si>
  <si>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</si>
  <si>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</si>
  <si>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</si>
  <si>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</si>
  <si>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</si>
  <si>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</si>
  <si>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</si>
  <si>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</si>
  <si>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</si>
  <si>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</si>
  <si>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</si>
  <si>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</si>
  <si>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</si>
  <si>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</si>
  <si>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</si>
  <si>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</si>
  <si>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</si>
  <si>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</si>
  <si>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</si>
  <si>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</si>
  <si>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</si>
  <si>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</si>
  <si>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</si>
  <si>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</si>
  <si>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</si>
  <si>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</si>
  <si>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</si>
  <si>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</si>
  <si>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</si>
  <si>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</si>
  <si>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</si>
  <si>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</si>
  <si>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</si>
  <si>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</si>
  <si>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</si>
  <si>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</si>
  <si>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</si>
  <si>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</si>
  <si>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</si>
  <si>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</si>
  <si>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</si>
  <si>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</si>
  <si>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</si>
  <si>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</si>
  <si>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</si>
  <si>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</si>
  <si>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</si>
  <si>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</si>
  <si>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</si>
  <si>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</si>
  <si>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</si>
  <si>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</si>
  <si>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</si>
  <si>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</si>
  <si>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</si>
  <si>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</si>
  <si>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</si>
  <si>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</si>
  <si>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</si>
  <si>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</si>
  <si>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</si>
  <si>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</si>
  <si>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</si>
  <si>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</si>
  <si>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</si>
  <si>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</si>
  <si>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</si>
  <si>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</si>
  <si>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</si>
  <si>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</si>
  <si>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</si>
  <si>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</si>
  <si>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</si>
  <si>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</si>
  <si>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</si>
  <si>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</si>
  <si>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</si>
  <si>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</si>
  <si>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</si>
  <si>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</si>
  <si>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</si>
  <si>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</si>
  <si>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</si>
  <si>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</si>
  <si>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</si>
  <si>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</si>
  <si>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</si>
  <si>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</si>
  <si>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</si>
  <si>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</si>
  <si>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</si>
  <si>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</si>
  <si>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</si>
  <si>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</si>
  <si>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</si>
  <si>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</si>
  <si>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</si>
  <si>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</si>
  <si>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</si>
  <si>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</si>
  <si>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</si>
  <si>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</si>
  <si>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</si>
  <si>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</si>
  <si>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</si>
  <si>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</si>
  <si>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</si>
  <si>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</si>
  <si>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</si>
  <si>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</si>
  <si>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</si>
  <si>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</si>
  <si>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</si>
  <si>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</si>
  <si>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</si>
  <si>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</si>
  <si>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</si>
  <si>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</si>
  <si>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</si>
  <si>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</si>
  <si>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</si>
  <si>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</si>
  <si>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</si>
  <si>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</si>
  <si>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</si>
  <si>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</si>
  <si>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</si>
  <si>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</si>
  <si>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</si>
  <si>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</si>
  <si>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</si>
  <si>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</si>
  <si>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</si>
  <si>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</si>
  <si>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</si>
  <si>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</si>
  <si>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</si>
  <si>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</si>
  <si>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</si>
  <si>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</si>
  <si>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</si>
  <si>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</si>
  <si>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</si>
  <si>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</si>
  <si>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</si>
  <si>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</si>
  <si>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</si>
  <si>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</si>
  <si>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</si>
  <si>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</si>
  <si>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</si>
  <si>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</si>
  <si>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</si>
  <si>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</si>
  <si>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</si>
  <si>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</si>
  <si>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</si>
  <si>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</si>
  <si>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</si>
  <si>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</si>
  <si>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</si>
  <si>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</si>
  <si>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</si>
  <si>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</si>
  <si>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</si>
  <si>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</si>
  <si>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</si>
  <si>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</si>
  <si>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</si>
  <si>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</si>
  <si>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</si>
  <si>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</si>
  <si>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</si>
  <si>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</si>
  <si>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</si>
  <si>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</si>
  <si>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</si>
  <si>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</si>
  <si>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</si>
  <si>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</si>
  <si>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</si>
  <si>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</si>
  <si>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</si>
  <si>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</si>
  <si>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</si>
  <si>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</si>
  <si>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</si>
  <si>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</si>
  <si>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</si>
  <si>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</si>
  <si>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</si>
  <si>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</si>
  <si>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</si>
  <si>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</si>
  <si>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</si>
  <si>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</si>
  <si>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</si>
  <si>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</si>
  <si>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</si>
  <si>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</si>
  <si>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</si>
  <si>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</si>
  <si>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</si>
  <si>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</si>
  <si>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</si>
  <si>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</si>
  <si>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</si>
  <si>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</si>
  <si>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</si>
  <si>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</si>
  <si>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</si>
  <si>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</si>
  <si>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</si>
  <si>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</si>
  <si>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</si>
  <si>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</si>
  <si>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</si>
  <si>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</si>
  <si>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</si>
  <si>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</si>
  <si>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</si>
  <si>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</si>
  <si>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</si>
  <si>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</si>
  <si>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</si>
  <si>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</si>
  <si>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</si>
  <si>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</si>
  <si>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</si>
  <si>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</si>
  <si>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</si>
  <si>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</si>
  <si>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</si>
  <si>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</si>
  <si>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</si>
  <si>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</si>
  <si>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</si>
  <si>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</si>
  <si>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</si>
  <si>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</si>
  <si>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</si>
  <si>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</si>
  <si>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</si>
  <si>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</si>
  <si>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</si>
  <si>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</si>
  <si>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</si>
  <si>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</si>
  <si>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</si>
  <si>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</si>
  <si>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</si>
  <si>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</si>
  <si>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</si>
  <si>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</si>
  <si>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</si>
  <si>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</si>
  <si>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</si>
  <si>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</si>
  <si>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</si>
  <si>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</si>
  <si>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</si>
  <si>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</si>
  <si>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</si>
  <si>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</si>
  <si>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</si>
  <si>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</si>
  <si>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</si>
  <si>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</si>
  <si>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</si>
  <si>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</si>
  <si>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</si>
  <si>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</si>
  <si>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</si>
  <si>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</si>
  <si>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</si>
  <si>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</si>
  <si>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</si>
  <si>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</si>
  <si>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</si>
  <si>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</si>
  <si>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</si>
  <si>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</si>
  <si>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</si>
  <si>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</si>
  <si>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</si>
  <si>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</si>
  <si>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</si>
  <si>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</si>
  <si>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</si>
  <si>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</si>
  <si>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</si>
  <si>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</si>
  <si>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</si>
  <si>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</si>
  <si>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</si>
  <si>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</si>
  <si>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</si>
  <si>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</si>
  <si>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</si>
  <si>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</si>
  <si>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</si>
  <si>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</si>
  <si>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</si>
  <si>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</si>
  <si>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</si>
  <si>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</si>
  <si>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</si>
  <si>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</si>
  <si>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</si>
  <si>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</si>
  <si>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</si>
  <si>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</si>
  <si>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</si>
  <si>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</si>
  <si>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</si>
  <si>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</si>
  <si>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</si>
  <si>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</si>
  <si>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</si>
  <si>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</si>
  <si>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</si>
  <si>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</si>
  <si>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</si>
  <si>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</si>
  <si>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</si>
  <si>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</si>
  <si>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</si>
  <si>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</si>
  <si>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</si>
  <si>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</si>
  <si>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</si>
  <si>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</si>
  <si>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</si>
  <si>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</si>
  <si>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</si>
  <si>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</si>
  <si>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</si>
  <si>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</si>
  <si>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</si>
  <si>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</si>
  <si>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</si>
  <si>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</si>
  <si>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</si>
  <si>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</si>
  <si>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</si>
  <si>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</si>
  <si>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</si>
  <si>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</si>
  <si>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</si>
  <si>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</si>
  <si>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</si>
  <si>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</si>
  <si>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</si>
  <si>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</si>
  <si>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</si>
  <si>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</si>
  <si>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</si>
  <si>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</si>
  <si>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</si>
  <si>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</si>
  <si>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</si>
  <si>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</si>
  <si>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</si>
  <si>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</si>
  <si>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</si>
  <si>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</si>
  <si>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</si>
  <si>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</si>
  <si>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</si>
  <si>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</si>
  <si>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</si>
  <si>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</si>
  <si>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</si>
  <si>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</si>
  <si>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</si>
  <si>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</si>
  <si>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</si>
  <si>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</si>
  <si>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</si>
  <si>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</si>
  <si>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</si>
  <si>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</si>
  <si>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</si>
  <si>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</si>
  <si>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</si>
  <si>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</si>
  <si>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</si>
  <si>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</si>
  <si>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</si>
  <si>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</si>
  <si>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</si>
  <si>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</si>
  <si>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</si>
  <si>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</si>
  <si>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</si>
  <si>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</si>
  <si>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</si>
  <si>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</si>
  <si>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</si>
  <si>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</si>
  <si>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</si>
  <si>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</si>
  <si>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</si>
  <si>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</si>
  <si>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</si>
  <si>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</si>
  <si>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</si>
  <si>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</si>
  <si>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</si>
  <si>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</si>
  <si>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</si>
  <si>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</si>
  <si>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</si>
  <si>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</si>
  <si>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</si>
  <si>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</si>
  <si>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</si>
  <si>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</si>
  <si>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</si>
  <si>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</si>
  <si>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</si>
  <si>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</si>
  <si>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</si>
  <si>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</si>
  <si>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</si>
  <si>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</si>
  <si>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</si>
  <si>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</si>
  <si>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</si>
  <si>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</si>
  <si>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</si>
  <si>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</si>
  <si>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</si>
  <si>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</si>
  <si>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</si>
  <si>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</si>
  <si>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</si>
  <si>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</si>
  <si>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</si>
  <si>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</si>
  <si>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</si>
  <si>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</si>
  <si>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</si>
  <si>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</si>
  <si>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</si>
  <si>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</si>
  <si>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</si>
  <si>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</si>
  <si>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</si>
  <si>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</si>
  <si>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</si>
  <si>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</si>
  <si>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</si>
  <si>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</si>
  <si>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</si>
  <si>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</si>
  <si>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</si>
  <si>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</si>
  <si>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</si>
  <si>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</si>
  <si>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</si>
  <si>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</si>
  <si>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</si>
  <si>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</si>
  <si>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</si>
  <si>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</si>
  <si>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</si>
  <si>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</si>
  <si>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</si>
  <si>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</si>
  <si>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</si>
  <si>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</si>
  <si>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</si>
  <si>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</si>
  <si>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</si>
  <si>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</si>
  <si>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</si>
  <si>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</si>
  <si>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</si>
  <si>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</si>
  <si>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</si>
  <si>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</si>
  <si>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</si>
  <si>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</si>
  <si>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</si>
  <si>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</si>
  <si>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</si>
  <si>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</si>
  <si>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</si>
  <si>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</si>
  <si>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</si>
  <si>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</si>
  <si>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</si>
  <si>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</si>
  <si>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</si>
  <si>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</si>
  <si>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</si>
  <si>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</si>
  <si>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</si>
  <si>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</si>
  <si>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</si>
  <si>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</si>
  <si>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</si>
  <si>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</si>
  <si>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</si>
  <si>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</si>
  <si>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</si>
  <si>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</si>
  <si>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</si>
  <si>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</si>
  <si>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</si>
  <si>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</si>
  <si>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</si>
  <si>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</si>
  <si>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</si>
  <si>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</si>
  <si>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</si>
  <si>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</si>
  <si>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</si>
  <si>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</si>
  <si>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</si>
  <si>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</si>
  <si>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</si>
  <si>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</si>
  <si>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</si>
  <si>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</si>
  <si>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</si>
  <si>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</si>
  <si>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</si>
  <si>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</si>
  <si>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</si>
  <si>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</si>
  <si>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</si>
  <si>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</si>
  <si>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</si>
  <si>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</si>
  <si>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</si>
  <si>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</si>
  <si>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</si>
  <si>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</si>
  <si>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</si>
  <si>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</si>
  <si>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</si>
  <si>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</si>
  <si>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</si>
  <si>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</si>
  <si>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</si>
  <si>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</si>
  <si>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</si>
  <si>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</si>
  <si>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</si>
  <si>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</si>
  <si>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</si>
  <si>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</si>
  <si>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</si>
  <si>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</si>
  <si>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</si>
  <si>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</si>
  <si>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</si>
  <si>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</si>
  <si>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</si>
  <si>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</si>
  <si>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</si>
  <si>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</si>
  <si>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</si>
  <si>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</si>
  <si>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</si>
  <si>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</si>
  <si>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</si>
  <si>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</si>
  <si>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</si>
  <si>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</si>
  <si>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</si>
  <si>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</si>
  <si>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</si>
  <si>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</si>
  <si>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</si>
  <si>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</si>
  <si>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</si>
  <si>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</si>
  <si>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</si>
  <si>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</si>
  <si>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</si>
  <si>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</si>
  <si>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</si>
  <si>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</si>
  <si>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</si>
  <si>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</si>
  <si>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</si>
  <si>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</si>
  <si>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</si>
  <si>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</si>
  <si>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</si>
  <si>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</si>
  <si>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</si>
  <si>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</si>
  <si>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</si>
  <si>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</si>
  <si>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</si>
  <si>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</si>
  <si>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</si>
  <si>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</si>
  <si>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</si>
  <si>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</si>
  <si>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</si>
  <si>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</si>
  <si>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</si>
  <si>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</si>
  <si>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</si>
  <si>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</si>
  <si>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</si>
  <si>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</si>
  <si>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</si>
  <si>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</si>
  <si>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</si>
  <si>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</si>
  <si>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</si>
  <si>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</si>
  <si>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</si>
  <si>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</si>
  <si>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</si>
  <si>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</si>
  <si>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</si>
  <si>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</si>
  <si>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</si>
  <si>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</si>
  <si>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</si>
  <si>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</si>
  <si>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</si>
  <si>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</si>
  <si>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</si>
  <si>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</si>
  <si>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</si>
  <si>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</si>
  <si>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</si>
  <si>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</si>
  <si>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</si>
  <si>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</si>
  <si>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</si>
  <si>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</si>
  <si>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</si>
  <si>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</si>
  <si>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</si>
  <si>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</si>
  <si>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</si>
  <si>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</si>
  <si>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</si>
  <si>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</si>
  <si>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</si>
  <si>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</si>
  <si>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</si>
  <si>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</si>
  <si>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</si>
  <si>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</si>
  <si>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</si>
  <si>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</si>
  <si>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</si>
  <si>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</si>
  <si>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</si>
  <si>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</si>
  <si>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</si>
  <si>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</si>
  <si>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</si>
  <si>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</si>
  <si>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</si>
  <si>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</si>
  <si>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</si>
  <si>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</si>
  <si>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</si>
  <si>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</si>
  <si>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</si>
  <si>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</si>
  <si>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</si>
  <si>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</si>
  <si>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</si>
  <si>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</si>
  <si>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</si>
  <si>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</si>
  <si>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</si>
  <si>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</si>
  <si>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</si>
  <si>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</si>
  <si>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</si>
  <si>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</si>
  <si>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</si>
  <si>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</si>
  <si>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</si>
  <si>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</si>
  <si>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</si>
  <si>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</si>
  <si>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</si>
  <si>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</si>
  <si>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</si>
  <si>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</si>
  <si>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</si>
  <si>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</si>
  <si>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</si>
  <si>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</si>
  <si>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</si>
  <si>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</si>
  <si>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</si>
  <si>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</si>
  <si>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</si>
  <si>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</si>
  <si>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</si>
  <si>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</si>
  <si>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</si>
  <si>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</si>
  <si>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</si>
  <si>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</si>
  <si>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</si>
  <si>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</si>
  <si>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</si>
  <si>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</si>
  <si>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</si>
  <si>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</si>
  <si>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</si>
  <si>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</si>
  <si>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</si>
  <si>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</si>
  <si>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</si>
  <si>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</si>
  <si>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</si>
  <si>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</si>
  <si>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</si>
  <si>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</si>
  <si>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</si>
  <si>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</si>
  <si>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</si>
  <si>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</si>
  <si>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</si>
  <si>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</si>
  <si>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</si>
  <si>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</si>
  <si>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</si>
  <si>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</si>
  <si>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</si>
  <si>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</si>
  <si>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</si>
  <si>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</si>
  <si>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</si>
  <si>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</si>
  <si>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</si>
  <si>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</si>
  <si>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</si>
  <si>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</si>
  <si>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</si>
  <si>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</si>
  <si>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</si>
  <si>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</si>
  <si>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</si>
  <si>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</si>
  <si>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</si>
  <si>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</si>
  <si>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</si>
  <si>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</si>
  <si>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</si>
  <si>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</si>
  <si>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</si>
  <si>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</si>
  <si>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</si>
  <si>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</si>
  <si>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</si>
  <si>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</si>
  <si>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</si>
  <si>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</si>
  <si>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</si>
  <si>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</si>
  <si>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</si>
  <si>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</si>
  <si>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</si>
  <si>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</si>
  <si>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</si>
  <si>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</si>
  <si>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</si>
  <si>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</si>
  <si>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</si>
  <si>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</si>
  <si>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</si>
  <si>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</si>
  <si>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</si>
  <si>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</si>
  <si>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</si>
  <si>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</si>
  <si>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</si>
  <si>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</si>
  <si>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</si>
  <si>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</si>
  <si>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</si>
  <si>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</si>
  <si>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</si>
  <si>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</si>
  <si>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</si>
  <si>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</si>
  <si>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</si>
  <si>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</si>
  <si>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</si>
  <si>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</si>
  <si>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</si>
  <si>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</si>
  <si>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</si>
  <si>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</si>
  <si>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</si>
  <si>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</si>
  <si>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</si>
  <si>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</si>
  <si>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</si>
  <si>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</si>
  <si>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</si>
  <si>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</si>
  <si>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</si>
  <si>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</si>
  <si>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</si>
  <si>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</si>
  <si>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</si>
  <si>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</si>
  <si>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</si>
  <si>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</si>
  <si>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</si>
  <si>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</si>
  <si>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</si>
  <si>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</si>
  <si>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</si>
  <si>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</si>
  <si>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</si>
  <si>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</si>
  <si>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</si>
  <si>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</si>
  <si>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</si>
  <si>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</si>
  <si>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</si>
  <si>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</si>
  <si>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</si>
  <si>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</si>
  <si>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</si>
  <si>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</si>
  <si>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</si>
  <si>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</si>
  <si>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</si>
  <si>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</si>
  <si>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</si>
  <si>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</si>
  <si>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</si>
  <si>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</si>
  <si>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</si>
  <si>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</si>
  <si>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</si>
  <si>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</si>
  <si>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</si>
  <si>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</si>
  <si>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</si>
  <si>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</si>
  <si>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</si>
  <si>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</si>
  <si>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</si>
  <si>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</si>
  <si>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</si>
  <si>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</si>
  <si>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</si>
  <si>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</si>
  <si>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</si>
  <si>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</si>
  <si>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</si>
  <si>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</si>
  <si>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</si>
  <si>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</si>
  <si>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</si>
  <si>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</si>
  <si>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</si>
  <si>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</si>
  <si>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</si>
  <si>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</si>
  <si>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</si>
  <si>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</si>
  <si>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</si>
  <si>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</si>
  <si>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</si>
  <si>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</si>
  <si>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</si>
  <si>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</si>
  <si>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</si>
  <si>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</si>
  <si>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</si>
  <si>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</si>
  <si>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</si>
  <si>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</si>
  <si>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</si>
  <si>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</si>
  <si>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</si>
  <si>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</si>
  <si>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</si>
  <si>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</si>
  <si>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</si>
  <si>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</si>
  <si>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</si>
  <si>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</si>
  <si>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</si>
  <si>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</si>
  <si>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</si>
  <si>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</si>
  <si>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</si>
  <si>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</si>
  <si>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</si>
  <si>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</si>
  <si>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</si>
  <si>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</si>
  <si>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</si>
  <si>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</si>
  <si>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</si>
  <si>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</si>
  <si>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</si>
  <si>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</si>
  <si>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</si>
  <si>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</si>
  <si>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</si>
  <si>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</si>
  <si>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</si>
  <si>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</si>
  <si>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</si>
  <si>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</si>
  <si>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</si>
  <si>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</si>
  <si>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</si>
  <si>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</si>
  <si>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</si>
  <si>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</si>
  <si>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</si>
  <si>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</si>
  <si>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</si>
  <si>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</si>
  <si>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</si>
  <si>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</si>
  <si>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</si>
  <si>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</si>
  <si>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</si>
  <si>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</si>
  <si>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</si>
  <si>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</si>
  <si>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</si>
  <si>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</si>
  <si>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</si>
  <si>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</si>
  <si>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</si>
  <si>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</si>
  <si>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</si>
  <si>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</si>
  <si>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</si>
  <si>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</si>
  <si>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</si>
  <si>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</si>
  <si>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</si>
  <si>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</si>
  <si>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</si>
  <si>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</si>
  <si>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</si>
  <si>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</si>
  <si>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</si>
  <si>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</si>
  <si>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</si>
  <si>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</si>
  <si>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</si>
  <si>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</si>
  <si>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</si>
  <si>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</si>
  <si>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</si>
  <si>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</si>
  <si>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</si>
  <si>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</si>
  <si>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</si>
  <si>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</si>
  <si>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</si>
  <si>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</si>
  <si>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</si>
  <si>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</si>
  <si>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</si>
  <si>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</si>
  <si>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</si>
  <si>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</si>
  <si>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</si>
  <si>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</si>
  <si>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</si>
  <si>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</si>
  <si>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</si>
  <si>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</si>
  <si>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</si>
  <si>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</si>
  <si>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</si>
  <si>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</si>
  <si>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</si>
  <si>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</si>
  <si>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</si>
  <si>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</si>
  <si>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</si>
  <si>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</si>
  <si>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</si>
  <si>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</si>
  <si>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</si>
  <si>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</si>
  <si>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</si>
  <si>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</si>
  <si>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</si>
  <si>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</si>
  <si>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</si>
  <si>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</si>
  <si>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</si>
  <si>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</si>
  <si>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</si>
  <si>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</si>
  <si>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</si>
  <si>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</si>
  <si>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</si>
  <si>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</si>
  <si>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</si>
  <si>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</si>
  <si>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</si>
  <si>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</si>
  <si>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</si>
  <si>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</si>
  <si>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</si>
  <si>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</si>
  <si>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</si>
  <si>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</si>
  <si>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</si>
  <si>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</si>
  <si>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</si>
  <si>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</si>
  <si>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</si>
  <si>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</si>
  <si>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</si>
  <si>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</si>
  <si>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</si>
  <si>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</si>
  <si>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</si>
  <si>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</si>
  <si>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</si>
  <si>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</si>
  <si>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</si>
  <si>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</si>
  <si>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</si>
  <si>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</si>
  <si>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</si>
  <si>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</si>
  <si>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</si>
  <si>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</si>
  <si>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</si>
  <si>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</si>
  <si>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</si>
  <si>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</si>
  <si>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</si>
  <si>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</si>
  <si>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</si>
  <si>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</si>
  <si>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</si>
  <si>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</si>
  <si>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</si>
  <si>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</si>
  <si>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</si>
  <si>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</si>
  <si>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</si>
  <si>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</si>
  <si>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</si>
  <si>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</si>
  <si>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</si>
  <si>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</si>
  <si>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</si>
  <si>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</si>
  <si>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</si>
  <si>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</si>
  <si>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</si>
  <si>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</si>
  <si>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</si>
  <si>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</si>
  <si>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</si>
  <si>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</si>
  <si>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</si>
  <si>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</si>
  <si>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</si>
  <si>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</si>
  <si>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</si>
  <si>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</si>
  <si>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</si>
  <si>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</si>
  <si>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</si>
  <si>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</si>
  <si>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</si>
  <si>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</si>
  <si>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</si>
  <si>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</si>
  <si>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</si>
  <si>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</si>
  <si>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</si>
  <si>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</si>
  <si>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</si>
  <si>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</si>
  <si>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</si>
  <si>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</si>
  <si>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</si>
  <si>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</si>
  <si>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</si>
  <si>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</si>
  <si>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</si>
  <si>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</si>
  <si>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</si>
  <si>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</si>
  <si>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</si>
  <si>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</si>
  <si>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</si>
  <si>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</si>
  <si>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</si>
  <si>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</si>
  <si>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</si>
  <si>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</si>
  <si>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</si>
  <si>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</si>
  <si>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</si>
  <si>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</si>
  <si>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</si>
  <si>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</si>
  <si>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</si>
  <si>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</si>
  <si>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</si>
  <si>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</si>
  <si>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</si>
  <si>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</si>
  <si>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</si>
  <si>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</si>
  <si>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</si>
  <si>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</si>
  <si>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</si>
  <si>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</si>
  <si>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</si>
  <si>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</si>
  <si>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</si>
  <si>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</si>
  <si>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</si>
  <si>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</si>
  <si>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</si>
  <si>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</si>
  <si>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</si>
  <si>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</si>
  <si>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</si>
  <si>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</si>
  <si>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</si>
  <si>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</si>
  <si>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</si>
  <si>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</si>
  <si>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</si>
  <si>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</si>
  <si>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</si>
  <si>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</si>
  <si>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</si>
  <si>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</si>
  <si>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</si>
  <si>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</si>
  <si>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</si>
  <si>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</si>
  <si>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</si>
  <si>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</si>
  <si>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</si>
  <si>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</si>
  <si>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</si>
  <si>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</si>
  <si>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</si>
  <si>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</si>
  <si>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</si>
  <si>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</si>
  <si>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</si>
  <si>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</si>
  <si>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</si>
  <si>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</si>
  <si>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</si>
  <si>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</si>
  <si>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</si>
  <si>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</si>
  <si>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</si>
  <si>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</si>
  <si>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</si>
  <si>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</si>
  <si>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</si>
  <si>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</si>
  <si>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</si>
  <si>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</si>
  <si>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</si>
  <si>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</si>
  <si>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</si>
  <si>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</si>
  <si>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</si>
  <si>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</si>
  <si>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</si>
  <si>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</si>
  <si>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</si>
  <si>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</si>
  <si>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</si>
  <si>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</si>
  <si>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</si>
  <si>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</si>
  <si>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</si>
  <si>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</si>
  <si>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</si>
  <si>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</si>
  <si>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</si>
  <si>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</si>
  <si>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</si>
  <si>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</si>
  <si>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</si>
  <si>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</si>
  <si>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</si>
  <si>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</si>
  <si>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</si>
  <si>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</si>
  <si>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</si>
  <si>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</si>
  <si>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</si>
  <si>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</si>
  <si>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</si>
  <si>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</si>
  <si>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</si>
  <si>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</si>
  <si>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</si>
  <si>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</si>
  <si>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</si>
  <si>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</si>
  <si>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</si>
  <si>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</si>
  <si>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</si>
  <si>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</si>
  <si>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</si>
  <si>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</si>
  <si>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</si>
  <si>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</si>
  <si>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</si>
  <si>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</si>
  <si>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</si>
  <si>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</si>
  <si>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</si>
  <si>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</si>
  <si>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</si>
  <si>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</si>
  <si>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</si>
  <si>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</si>
  <si>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</si>
  <si>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</si>
  <si>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</si>
  <si>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</si>
  <si>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</si>
  <si>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</si>
  <si>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</si>
  <si>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</si>
  <si>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</si>
  <si>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</si>
  <si>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</si>
  <si>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</si>
  <si>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</si>
  <si>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</si>
  <si>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</si>
  <si>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</si>
  <si>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</si>
  <si>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</si>
  <si>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</si>
  <si>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</si>
  <si>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</si>
  <si>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</si>
  <si>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</si>
  <si>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</si>
  <si>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</si>
  <si>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</si>
  <si>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</si>
  <si>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</si>
  <si>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</si>
  <si>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</si>
  <si>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</si>
  <si>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</si>
  <si>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</si>
  <si>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</si>
  <si>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</si>
  <si>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</si>
  <si>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</si>
  <si>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</si>
  <si>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</si>
  <si>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</si>
  <si>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</si>
  <si>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</si>
  <si>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</si>
  <si>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</si>
  <si>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</si>
  <si>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</si>
  <si>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</si>
  <si>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</si>
  <si>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</si>
  <si>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</si>
  <si>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</si>
  <si>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</si>
  <si>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</si>
  <si>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</si>
  <si>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</si>
  <si>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</si>
  <si>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</si>
  <si>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</si>
  <si>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</si>
  <si>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</si>
  <si>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</si>
  <si>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</si>
  <si>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</si>
  <si>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</si>
  <si>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</si>
  <si>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</si>
  <si>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</si>
  <si>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</si>
  <si>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</si>
  <si>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</si>
  <si>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</si>
  <si>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</si>
  <si>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</si>
  <si>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</si>
  <si>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</si>
  <si>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</si>
  <si>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</si>
  <si>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</si>
  <si>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</si>
  <si>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</si>
  <si>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</si>
  <si>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</si>
  <si>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</si>
  <si>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</si>
  <si>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</si>
  <si>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</si>
  <si>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</si>
  <si>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</si>
  <si>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</si>
  <si>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</si>
  <si>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</si>
  <si>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</si>
  <si>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</si>
  <si>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</si>
  <si>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</si>
  <si>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</si>
  <si>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</si>
  <si>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</si>
  <si>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</si>
  <si>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</si>
  <si>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</si>
  <si>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</si>
  <si>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</si>
  <si>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</si>
  <si>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</si>
  <si>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</si>
  <si>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</si>
  <si>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</si>
  <si>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</si>
  <si>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</si>
  <si>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</si>
  <si>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</si>
  <si>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</si>
  <si>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</si>
  <si>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</si>
  <si>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</si>
  <si>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</si>
  <si>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</si>
  <si>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</si>
  <si>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</si>
  <si>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</si>
  <si>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</si>
  <si>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</si>
  <si>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</si>
  <si>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</si>
  <si>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</si>
  <si>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</si>
  <si>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</si>
  <si>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</si>
  <si>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</si>
  <si>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</si>
  <si>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</si>
  <si>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</si>
  <si>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</si>
  <si>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</si>
  <si>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</si>
  <si>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</si>
  <si>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</si>
  <si>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</si>
  <si>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</si>
  <si>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</si>
  <si>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</si>
  <si>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</si>
  <si>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</si>
  <si>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</si>
  <si>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</si>
  <si>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</si>
  <si>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</si>
  <si>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</si>
  <si>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</si>
  <si>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</si>
  <si>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</si>
  <si>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</si>
  <si>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</si>
  <si>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</si>
  <si>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</si>
  <si>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</si>
  <si>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</si>
  <si>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</si>
  <si>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</si>
  <si>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</si>
  <si>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</si>
  <si>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</si>
  <si>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</si>
  <si>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</si>
  <si>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</si>
  <si>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</si>
  <si>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</si>
  <si>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</si>
  <si>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</si>
  <si>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</si>
  <si>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</si>
  <si>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</si>
  <si>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</si>
  <si>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</si>
  <si>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</si>
  <si>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</si>
  <si>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</si>
  <si>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</si>
  <si>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</si>
  <si>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</si>
  <si>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</si>
  <si>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</si>
  <si>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</si>
  <si>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</si>
  <si>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</si>
  <si>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</si>
  <si>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</si>
  <si>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</si>
  <si>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</si>
  <si>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</si>
  <si>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</si>
  <si>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</si>
  <si>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</si>
  <si>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</si>
  <si>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</si>
  <si>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</si>
  <si>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</si>
  <si>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</si>
  <si>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</si>
  <si>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</si>
  <si>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</si>
  <si>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</si>
  <si>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</si>
  <si>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</si>
  <si>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</si>
  <si>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</si>
  <si>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</si>
  <si>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</si>
  <si>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</si>
  <si>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</si>
  <si>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</si>
  <si>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</si>
  <si>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</si>
  <si>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</si>
  <si>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</si>
  <si>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</si>
  <si>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</si>
  <si>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</si>
  <si>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</si>
  <si>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</si>
  <si>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</si>
  <si>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</si>
  <si>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</si>
  <si>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</si>
  <si>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</si>
  <si>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</si>
  <si>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</si>
  <si>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</si>
  <si>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</si>
  <si>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</si>
  <si>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</si>
  <si>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</si>
  <si>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</si>
  <si>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</si>
  <si>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</si>
  <si>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</si>
  <si>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</si>
  <si>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</si>
  <si>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</si>
  <si>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</si>
  <si>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</si>
  <si>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</si>
  <si>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</si>
  <si>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</si>
  <si>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</si>
  <si>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</si>
  <si>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</si>
  <si>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</si>
  <si>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</si>
  <si>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</si>
  <si>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</si>
  <si>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</si>
  <si>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</si>
  <si>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</si>
  <si>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</si>
  <si>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</si>
  <si>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</si>
  <si>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</si>
  <si>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</si>
  <si>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</si>
  <si>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</si>
  <si>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</si>
  <si>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</si>
  <si>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</si>
  <si>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</si>
  <si>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</si>
  <si>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</si>
  <si>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</si>
  <si>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</si>
  <si>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</si>
  <si>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</si>
  <si>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</si>
  <si>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</si>
  <si>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</si>
  <si>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</si>
  <si>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</si>
  <si>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</si>
  <si>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</si>
  <si>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</si>
  <si>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</si>
  <si>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</si>
  <si>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</si>
  <si>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</si>
  <si>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</si>
  <si>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</si>
  <si>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</si>
  <si>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</si>
  <si>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</si>
  <si>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</si>
  <si>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</si>
  <si>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</si>
  <si>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</si>
  <si>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</si>
  <si>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</si>
  <si>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</si>
  <si>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</si>
  <si>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</si>
  <si>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</si>
  <si>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</si>
  <si>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</si>
  <si>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</si>
  <si>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</si>
  <si>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</si>
  <si>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</si>
  <si>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</si>
  <si>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</si>
  <si>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</si>
  <si>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</si>
  <si>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</si>
  <si>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</si>
  <si>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</si>
  <si>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</si>
  <si>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</si>
  <si>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</si>
  <si>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</si>
  <si>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</si>
  <si>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</si>
  <si>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</si>
  <si>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</si>
  <si>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</si>
  <si>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</si>
  <si>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</si>
  <si>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</si>
  <si>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</si>
  <si>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</si>
  <si>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</si>
  <si>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</si>
  <si>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</si>
  <si>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</si>
  <si>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</si>
  <si>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</si>
  <si>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</si>
  <si>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</si>
  <si>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</si>
  <si>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</si>
  <si>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</si>
  <si>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</si>
  <si>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</si>
  <si>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</si>
  <si>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</si>
  <si>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</si>
  <si>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</si>
  <si>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</si>
  <si>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</si>
  <si>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</si>
  <si>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</si>
  <si>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</si>
  <si>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</si>
  <si>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</si>
  <si>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</si>
  <si>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</si>
  <si>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</si>
  <si>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</si>
  <si>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</si>
  <si>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</si>
  <si>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</si>
  <si>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</si>
  <si>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</si>
  <si>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</si>
  <si>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</si>
  <si>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</si>
  <si>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</si>
  <si>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</si>
  <si>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</si>
  <si>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</si>
  <si>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</si>
  <si>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</si>
  <si>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</si>
  <si>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</si>
  <si>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</si>
  <si>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</si>
  <si>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</si>
  <si>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</si>
  <si>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</si>
  <si>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</si>
  <si>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</si>
  <si>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</si>
  <si>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</si>
  <si>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</si>
  <si>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</si>
  <si>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</si>
  <si>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</si>
  <si>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</si>
  <si>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</si>
  <si>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</si>
  <si>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</si>
  <si>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</si>
  <si>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</si>
  <si>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</si>
  <si>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</si>
  <si>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</si>
  <si>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</si>
  <si>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</si>
  <si>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</si>
  <si>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</si>
  <si>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</si>
  <si>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</si>
  <si>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</si>
  <si>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</si>
  <si>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</si>
  <si>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</si>
  <si>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</si>
  <si>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</si>
  <si>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</si>
  <si>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</si>
  <si>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</si>
  <si>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</si>
  <si>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</si>
  <si>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</si>
  <si>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</si>
  <si>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</si>
  <si>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</si>
  <si>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</si>
  <si>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</si>
  <si>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</si>
  <si>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</si>
  <si>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</si>
  <si>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</si>
  <si>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</si>
  <si>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</si>
  <si>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</si>
  <si>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</si>
  <si>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</si>
  <si>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</si>
  <si>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</si>
  <si>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</si>
  <si>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</si>
  <si>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</si>
  <si>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</si>
  <si>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</si>
  <si>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</si>
  <si>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</si>
  <si>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</si>
  <si>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</si>
  <si>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</si>
  <si>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</si>
  <si>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</si>
  <si>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</si>
  <si>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</si>
  <si>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</si>
  <si>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</si>
  <si>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</si>
  <si>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</si>
  <si>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</si>
  <si>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</si>
  <si>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</si>
  <si>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</si>
  <si>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</si>
  <si>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</si>
  <si>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</si>
  <si>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</si>
  <si>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</si>
  <si>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</si>
  <si>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</si>
  <si>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</si>
  <si>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</si>
  <si>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</si>
  <si>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</si>
  <si>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</si>
  <si>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</si>
  <si>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</si>
  <si>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</si>
  <si>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</si>
  <si>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</si>
  <si>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</si>
  <si>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</si>
  <si>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</si>
  <si>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</si>
  <si>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</si>
  <si>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</si>
  <si>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</si>
  <si>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</si>
  <si>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</si>
  <si>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</si>
  <si>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</si>
  <si>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</si>
  <si>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</si>
  <si>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</si>
  <si>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</si>
  <si>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</si>
  <si>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</si>
  <si>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</si>
  <si>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</si>
  <si>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</si>
  <si>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</si>
  <si>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</si>
  <si>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</si>
  <si>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</si>
  <si>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</si>
  <si>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</si>
  <si>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</si>
  <si>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</si>
  <si>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</si>
  <si>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</si>
  <si>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</si>
  <si>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</si>
  <si>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</si>
  <si>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</si>
  <si>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</si>
  <si>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</si>
  <si>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</si>
  <si>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</si>
  <si>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</si>
  <si>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</si>
  <si>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</si>
  <si>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</si>
  <si>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</si>
  <si>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</si>
  <si>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</si>
  <si>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</si>
  <si>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</si>
  <si>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</si>
  <si>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</si>
  <si>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</si>
  <si>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</si>
  <si>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</si>
  <si>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</si>
  <si>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</si>
  <si>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</si>
  <si>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</si>
  <si>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</si>
  <si>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</si>
  <si>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</si>
  <si>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</si>
  <si>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</si>
  <si>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</si>
  <si>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</si>
  <si>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</si>
  <si>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</si>
  <si>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</si>
  <si>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</si>
  <si>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</si>
  <si>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</si>
  <si>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</si>
  <si>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</si>
  <si>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</si>
  <si>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</si>
  <si>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</si>
  <si>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</si>
  <si>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</si>
  <si>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</si>
  <si>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</si>
  <si>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</si>
  <si>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</si>
  <si>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</si>
  <si>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</si>
  <si>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</si>
  <si>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</si>
  <si>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</si>
  <si>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</si>
  <si>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</si>
  <si>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</si>
  <si>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</si>
  <si>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</si>
  <si>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</si>
  <si>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</si>
  <si>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</si>
  <si>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</si>
  <si>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</si>
  <si>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</si>
  <si>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</si>
  <si>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</si>
  <si>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</si>
  <si>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</si>
  <si>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</si>
  <si>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</si>
  <si>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</si>
  <si>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</si>
  <si>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</si>
  <si>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</si>
  <si>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</si>
  <si>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</si>
  <si>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</si>
  <si>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</si>
  <si>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</si>
  <si>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</si>
  <si>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</si>
  <si>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</si>
  <si>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</si>
  <si>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</si>
  <si>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</si>
  <si>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</si>
  <si>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</si>
  <si>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</si>
  <si>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</si>
  <si>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</si>
  <si>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</si>
  <si>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</si>
  <si>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</si>
  <si>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</si>
  <si>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</si>
  <si>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</si>
  <si>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</si>
  <si>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</si>
  <si>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</si>
  <si>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</si>
  <si>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</si>
  <si>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</si>
  <si>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</si>
  <si>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</si>
  <si>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</si>
  <si>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</si>
  <si>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</si>
  <si>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</si>
  <si>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</si>
  <si>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</si>
  <si>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</si>
  <si>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</si>
  <si>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</si>
  <si>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</si>
  <si>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</si>
  <si>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</si>
  <si>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</si>
  <si>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</si>
  <si>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</si>
  <si>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</si>
  <si>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</si>
  <si>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</si>
  <si>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</si>
  <si>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</si>
  <si>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</si>
  <si>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</si>
  <si>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</si>
  <si>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</si>
  <si>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</si>
  <si>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</si>
  <si>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</si>
  <si>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</si>
  <si>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</si>
  <si>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</si>
  <si>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</si>
  <si>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</si>
  <si>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</si>
  <si>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</si>
  <si>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</si>
  <si>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</si>
  <si>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</si>
  <si>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</si>
  <si>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</si>
  <si>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</si>
  <si>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</si>
  <si>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</si>
  <si>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</si>
  <si>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</si>
  <si>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</si>
  <si>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</si>
  <si>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</si>
  <si>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</si>
  <si>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</si>
  <si>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</si>
  <si>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</si>
  <si>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</si>
  <si>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</si>
  <si>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</si>
  <si>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</si>
  <si>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</si>
  <si>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</si>
  <si>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</si>
  <si>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</si>
  <si>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</si>
  <si>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</si>
  <si>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</si>
  <si>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</si>
  <si>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</si>
  <si>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</si>
  <si>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</si>
  <si>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</si>
  <si>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</si>
  <si>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</si>
  <si>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</si>
  <si>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</si>
  <si>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</si>
  <si>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</si>
  <si>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</si>
  <si>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</si>
  <si>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</si>
  <si>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</si>
  <si>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</si>
  <si>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</si>
  <si>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</si>
  <si>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</si>
  <si>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</si>
  <si>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</si>
  <si>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</si>
  <si>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</si>
  <si>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</si>
  <si>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</si>
  <si>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</si>
  <si>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</si>
  <si>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</si>
  <si>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</si>
  <si>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</si>
  <si>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</si>
  <si>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</si>
  <si>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</si>
  <si>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</si>
  <si>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</si>
  <si>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</si>
  <si>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</si>
  <si>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</si>
  <si>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</si>
  <si>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</si>
  <si>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</si>
  <si>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</si>
  <si>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</si>
  <si>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</si>
  <si>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</si>
  <si>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</si>
  <si>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</si>
  <si>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</si>
  <si>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</si>
  <si>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</si>
  <si>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</si>
  <si>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</si>
  <si>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</si>
  <si>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</si>
  <si>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</si>
  <si>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</si>
  <si>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</si>
  <si>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</si>
  <si>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</si>
  <si>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</si>
  <si>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</si>
  <si>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</si>
  <si>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</si>
  <si>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</si>
  <si>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</si>
  <si>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</si>
  <si>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</si>
  <si>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</si>
  <si>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</si>
  <si>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</si>
  <si>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</si>
  <si>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</si>
  <si>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</si>
  <si>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</si>
  <si>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</si>
  <si>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</si>
  <si>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</si>
  <si>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</si>
  <si>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</si>
  <si>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</si>
  <si>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</si>
  <si>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</si>
  <si>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</si>
  <si>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</si>
  <si>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</si>
  <si>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</si>
  <si>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</si>
  <si>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</si>
  <si>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</si>
  <si>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</si>
  <si>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</si>
  <si>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</si>
  <si>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</si>
  <si>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</si>
  <si>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</si>
  <si>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</si>
  <si>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</si>
  <si>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</si>
  <si>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</si>
  <si>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</si>
  <si>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</si>
  <si>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</si>
  <si>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</si>
  <si>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</si>
  <si>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</si>
  <si>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</si>
  <si>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</si>
  <si>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</si>
  <si>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</si>
  <si>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</si>
  <si>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</si>
  <si>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</si>
  <si>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</si>
  <si>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</si>
  <si>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</si>
  <si>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</si>
  <si>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</si>
  <si>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</si>
  <si>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</si>
  <si>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</si>
  <si>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</si>
  <si>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</si>
  <si>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</si>
  <si>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</si>
  <si>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</si>
  <si>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</si>
  <si>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</si>
  <si>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</si>
  <si>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</si>
  <si>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</si>
  <si>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</si>
  <si>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</si>
  <si>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</si>
  <si>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</si>
  <si>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</si>
  <si>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</si>
  <si>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</si>
  <si>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</si>
  <si>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</si>
  <si>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</si>
  <si>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</si>
  <si>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</si>
  <si>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</si>
  <si>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</si>
  <si>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</si>
  <si>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</si>
  <si>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</si>
  <si>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</si>
  <si>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</si>
  <si>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</si>
  <si>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</si>
  <si>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</si>
  <si>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</si>
  <si>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</si>
  <si>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</si>
  <si>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</si>
  <si>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</si>
  <si>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</si>
  <si>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</si>
  <si>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</si>
  <si>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</si>
  <si>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</si>
  <si>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</si>
  <si>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</si>
  <si>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</si>
  <si>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</si>
  <si>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</si>
  <si>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</si>
  <si>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</si>
  <si>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</si>
  <si>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</si>
  <si>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</si>
  <si>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</si>
  <si>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</si>
  <si>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</si>
  <si>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</si>
  <si>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</si>
  <si>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</si>
  <si>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</si>
  <si>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</si>
  <si>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</si>
  <si>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</si>
  <si>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</si>
  <si>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</si>
  <si>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</si>
  <si>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</si>
  <si>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</si>
  <si>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</si>
  <si>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</si>
  <si>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</si>
  <si>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</si>
  <si>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</si>
  <si>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</si>
  <si>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</si>
  <si>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</si>
  <si>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</si>
  <si>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</si>
  <si>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</si>
  <si>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</si>
  <si>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</si>
  <si>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</si>
  <si>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</si>
  <si>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</si>
  <si>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</si>
  <si>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</si>
  <si>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</si>
  <si>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</si>
  <si>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</si>
  <si>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</si>
  <si>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</si>
  <si>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</si>
  <si>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</si>
  <si>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</si>
  <si>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</si>
  <si>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</si>
  <si>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</si>
  <si>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</si>
  <si>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</si>
  <si>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</si>
  <si>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</si>
  <si>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</si>
  <si>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</si>
  <si>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</si>
  <si>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</si>
  <si>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</si>
  <si>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</si>
  <si>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</si>
  <si>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</si>
  <si>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</si>
  <si>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</si>
  <si>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</si>
  <si>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</si>
  <si>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</si>
  <si>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</si>
  <si>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</si>
  <si>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</si>
  <si>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</si>
  <si>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</si>
  <si>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</si>
  <si>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</si>
  <si>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</si>
  <si>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</si>
  <si>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</si>
  <si>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</si>
  <si>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</si>
  <si>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</si>
  <si>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</si>
  <si>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</si>
  <si>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</si>
  <si>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</si>
  <si>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</si>
  <si>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</si>
  <si>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</si>
  <si>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</si>
  <si>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</si>
  <si>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</si>
  <si>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</si>
  <si>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</si>
  <si>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</si>
  <si>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</si>
  <si>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</si>
  <si>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</si>
  <si>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</si>
  <si>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</si>
  <si>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</si>
  <si>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</si>
  <si>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</si>
  <si>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</si>
  <si>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</si>
  <si>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</si>
  <si>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</si>
  <si>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</si>
  <si>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</si>
  <si>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</si>
  <si>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</si>
  <si>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</si>
  <si>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</si>
  <si>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</si>
  <si>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</si>
  <si>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</si>
  <si>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</si>
  <si>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</si>
  <si>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</si>
  <si>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</si>
  <si>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</si>
  <si>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</si>
  <si>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</si>
  <si>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</si>
  <si>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</si>
  <si>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</si>
  <si>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</si>
  <si>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</si>
  <si>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</si>
  <si>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</si>
  <si>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</si>
  <si>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</si>
  <si>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</si>
  <si>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</si>
  <si>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</si>
  <si>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</si>
  <si>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</si>
  <si>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</si>
  <si>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</si>
  <si>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</si>
  <si>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</si>
  <si>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</si>
  <si>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</si>
  <si>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</si>
  <si>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</si>
  <si>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</si>
  <si>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</si>
  <si>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</si>
  <si>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</si>
  <si>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</si>
  <si>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</si>
  <si>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</si>
  <si>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</si>
  <si>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</si>
  <si>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</si>
  <si>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</si>
  <si>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</si>
  <si>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</si>
  <si>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</si>
  <si>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</si>
  <si>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</si>
  <si>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</si>
  <si>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</si>
  <si>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</si>
  <si>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</si>
  <si>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</si>
  <si>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</si>
  <si>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</si>
  <si>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</si>
  <si>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</si>
  <si>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</si>
  <si>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</si>
  <si>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</si>
  <si>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</si>
  <si>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</si>
  <si>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</si>
  <si>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</si>
  <si>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</si>
  <si>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</si>
  <si>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</si>
  <si>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</si>
  <si>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</si>
  <si>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</si>
  <si>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</si>
  <si>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</si>
  <si>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</si>
  <si>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</si>
  <si>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</si>
  <si>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</si>
  <si>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</si>
  <si>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</si>
  <si>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</si>
  <si>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</si>
  <si>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</si>
  <si>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</si>
  <si>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</si>
  <si>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</si>
  <si>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</si>
  <si>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</si>
  <si>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</si>
  <si>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</si>
  <si>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</si>
  <si>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</si>
  <si>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</si>
  <si>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</si>
  <si>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</si>
  <si>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</si>
  <si>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</si>
  <si>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</si>
  <si>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</si>
  <si>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</si>
  <si>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</si>
  <si>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</si>
  <si>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</si>
  <si>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</si>
  <si>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</si>
  <si>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</si>
  <si>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</si>
  <si>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</si>
  <si>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</si>
  <si>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</si>
  <si>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</si>
  <si>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</si>
  <si>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</si>
  <si>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</si>
  <si>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</si>
  <si>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</si>
  <si>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</si>
  <si>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</si>
  <si>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</si>
  <si>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</si>
  <si>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</si>
  <si>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</si>
  <si>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</si>
  <si>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</si>
  <si>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</si>
  <si>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</si>
  <si>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</si>
  <si>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</si>
  <si>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</si>
  <si>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</si>
  <si>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</si>
  <si>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</si>
  <si>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</si>
  <si>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</si>
  <si>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</si>
  <si>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</si>
  <si>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</si>
  <si>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</si>
  <si>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</si>
  <si>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</si>
  <si>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</si>
  <si>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</si>
  <si>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</si>
  <si>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</si>
  <si>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</si>
  <si>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</si>
  <si>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</si>
  <si>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</si>
  <si>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</si>
  <si>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</si>
  <si>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</si>
  <si>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</si>
  <si>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</si>
  <si>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</si>
  <si>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</si>
  <si>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</si>
  <si>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</si>
  <si>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</si>
  <si>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</si>
  <si>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</si>
  <si>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</si>
  <si>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</si>
  <si>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</si>
  <si>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</si>
  <si>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</si>
  <si>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</si>
  <si>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</si>
  <si>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</si>
  <si>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</si>
  <si>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</si>
  <si>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</si>
  <si>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</si>
  <si>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</si>
  <si>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</si>
  <si>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</si>
  <si>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</si>
  <si>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</si>
  <si>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</si>
  <si>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</si>
  <si>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</si>
  <si>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</si>
  <si>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</si>
  <si>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</si>
  <si>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</si>
  <si>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</si>
  <si>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</si>
  <si>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</si>
  <si>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</si>
  <si>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</si>
  <si>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</si>
  <si>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</si>
  <si>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</si>
  <si>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</si>
  <si>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</si>
  <si>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</si>
  <si>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</si>
  <si>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</si>
  <si>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</si>
  <si>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</si>
  <si>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</si>
  <si>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</si>
  <si>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</si>
  <si>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</si>
  <si>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</si>
  <si>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</si>
  <si>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</si>
  <si>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</si>
  <si>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</si>
  <si>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</si>
  <si>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</si>
  <si>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</si>
  <si>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</si>
  <si>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</si>
  <si>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</si>
  <si>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</si>
  <si>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</si>
  <si>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</si>
  <si>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</si>
  <si>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</si>
  <si>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</si>
  <si>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</si>
  <si>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</si>
  <si>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</si>
  <si>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</si>
  <si>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</si>
  <si>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</si>
  <si>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</si>
  <si>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</si>
  <si>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</si>
  <si>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</si>
  <si>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</si>
  <si>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</si>
  <si>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</si>
  <si>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</si>
  <si>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</si>
  <si>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</si>
  <si>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</si>
  <si>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</si>
  <si>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</si>
  <si>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</si>
  <si>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</si>
  <si>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</si>
  <si>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</si>
  <si>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</si>
  <si>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</si>
  <si>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</si>
  <si>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</si>
  <si>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</si>
  <si>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</si>
  <si>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</si>
  <si>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</si>
  <si>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</si>
  <si>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</si>
  <si>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</si>
  <si>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</si>
  <si>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</si>
  <si>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</si>
  <si>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</si>
  <si>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</si>
  <si>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</si>
  <si>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</si>
  <si>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</si>
  <si>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</si>
  <si>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</si>
  <si>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</si>
  <si>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</si>
  <si>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</si>
  <si>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</si>
  <si>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</si>
  <si>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</si>
  <si>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</si>
  <si>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</si>
  <si>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</si>
  <si>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</si>
  <si>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</si>
  <si>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</si>
  <si>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</si>
  <si>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</si>
  <si>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</si>
  <si>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</si>
  <si>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</si>
  <si>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</si>
  <si>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</si>
  <si>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</si>
  <si>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</si>
  <si>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</si>
  <si>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</si>
  <si>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</si>
  <si>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</si>
  <si>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</si>
  <si>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</si>
  <si>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</si>
  <si>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</si>
  <si>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</si>
  <si>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</si>
  <si>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</si>
  <si>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</si>
  <si>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</si>
  <si>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</si>
  <si>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</si>
  <si>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</si>
  <si>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</si>
  <si>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</si>
  <si>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</si>
  <si>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</si>
  <si>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</si>
  <si>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</si>
  <si>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</si>
  <si>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</si>
  <si>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</si>
  <si>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</si>
  <si>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</si>
  <si>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</si>
  <si>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</si>
  <si>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</si>
  <si>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</si>
  <si>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</si>
  <si>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</si>
  <si>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</si>
  <si>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</si>
  <si>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</si>
  <si>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</si>
  <si>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</si>
  <si>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</si>
  <si>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</si>
  <si>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</si>
  <si>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</si>
  <si>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</si>
  <si>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</si>
  <si>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</si>
  <si>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</si>
  <si>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</si>
  <si>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</si>
  <si>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</si>
  <si>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</si>
  <si>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</si>
  <si>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</si>
  <si>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</si>
  <si>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</si>
  <si>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</si>
  <si>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</si>
  <si>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</si>
  <si>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</si>
  <si>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</si>
  <si>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</si>
  <si>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</si>
  <si>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</si>
  <si>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</si>
  <si>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</si>
  <si>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</si>
  <si>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</si>
  <si>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</si>
  <si>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</si>
  <si>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</si>
  <si>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</si>
  <si>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</si>
  <si>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</si>
  <si>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</si>
  <si>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</si>
  <si>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</si>
  <si>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</si>
  <si>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</si>
  <si>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</si>
  <si>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</si>
  <si>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</si>
  <si>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</si>
  <si>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</si>
  <si>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</si>
  <si>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</si>
  <si>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</si>
  <si>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</si>
  <si>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</si>
  <si>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</si>
  <si>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</si>
  <si>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</si>
  <si>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</si>
  <si>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</si>
  <si>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</si>
  <si>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</si>
  <si>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</si>
  <si>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</si>
  <si>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</si>
  <si>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</si>
  <si>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</si>
  <si>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</si>
  <si>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</si>
  <si>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</si>
  <si>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</si>
  <si>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</si>
  <si>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</si>
  <si>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</si>
  <si>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</si>
  <si>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</si>
  <si>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</si>
  <si>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</si>
  <si>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</si>
  <si>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</si>
  <si>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</si>
  <si>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</si>
  <si>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</si>
  <si>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</si>
  <si>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</si>
  <si>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</si>
  <si>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</si>
  <si>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</si>
  <si>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</si>
  <si>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</si>
  <si>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</si>
  <si>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</si>
  <si>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</si>
  <si>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</si>
  <si>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</si>
  <si>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</si>
  <si>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</si>
  <si>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</si>
  <si>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</si>
  <si>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</si>
  <si>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</si>
  <si>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</si>
  <si>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</si>
  <si>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</si>
  <si>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</si>
  <si>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</si>
  <si>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</si>
  <si>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</si>
  <si>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</si>
  <si>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</si>
  <si>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</si>
  <si>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</si>
  <si>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</si>
  <si>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</si>
  <si>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</si>
  <si>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</si>
  <si>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</si>
  <si>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</si>
  <si>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</si>
  <si>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</si>
  <si>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</si>
  <si>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</si>
  <si>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</si>
  <si>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</si>
  <si>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</si>
  <si>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</si>
  <si>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</si>
  <si>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</si>
  <si>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</si>
  <si>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</si>
  <si>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</si>
  <si>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</si>
  <si>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</si>
  <si>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</si>
  <si>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</si>
  <si>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</si>
  <si>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</si>
  <si>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</si>
  <si>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</si>
  <si>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</si>
  <si>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</si>
  <si>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</si>
  <si>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</si>
  <si>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</si>
  <si>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</si>
  <si>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</si>
  <si>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</si>
  <si>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</si>
  <si>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</si>
  <si>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</si>
  <si>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</si>
  <si>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</si>
  <si>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</si>
  <si>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</si>
  <si>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</si>
  <si>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</si>
  <si>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</si>
  <si>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</si>
  <si>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</si>
  <si>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</si>
  <si>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</si>
  <si>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</si>
  <si>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</si>
  <si>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</si>
  <si>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</si>
  <si>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</si>
  <si>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</si>
  <si>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</si>
  <si>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</si>
  <si>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</si>
  <si>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</si>
  <si>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</si>
  <si>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</si>
  <si>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</si>
  <si>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</si>
  <si>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</si>
  <si>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</si>
  <si>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</si>
  <si>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</si>
  <si>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</si>
  <si>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</si>
  <si>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</si>
  <si>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</si>
  <si>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</si>
  <si>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</si>
  <si>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</si>
  <si>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</si>
  <si>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</si>
  <si>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</si>
  <si>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</si>
  <si>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</si>
  <si>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</si>
  <si>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</si>
  <si>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</si>
  <si>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</si>
  <si>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</si>
  <si>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</si>
  <si>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</si>
  <si>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</si>
  <si>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</si>
  <si>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</si>
  <si>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</si>
  <si>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</si>
  <si>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</si>
  <si>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</si>
  <si>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</si>
  <si>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</si>
  <si>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</si>
  <si>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</si>
  <si>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</si>
  <si>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</si>
  <si>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</si>
  <si>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</si>
  <si>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</si>
  <si>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</si>
  <si>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</si>
  <si>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</si>
  <si>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</si>
  <si>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</si>
  <si>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</si>
  <si>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</si>
  <si>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</si>
  <si>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</si>
  <si>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</si>
  <si>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</si>
  <si>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</si>
  <si>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</si>
  <si>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</si>
  <si>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</si>
  <si>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</si>
  <si>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</si>
  <si>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</si>
  <si>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</si>
  <si>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</si>
  <si>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</si>
  <si>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</si>
  <si>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</si>
  <si>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</si>
  <si>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</si>
  <si>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</si>
  <si>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</si>
  <si>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</si>
  <si>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</si>
  <si>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</si>
  <si>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</si>
  <si>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</si>
  <si>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</si>
  <si>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</si>
  <si>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</si>
  <si>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</si>
  <si>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</si>
  <si>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</si>
  <si>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</si>
  <si>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</si>
  <si>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</si>
  <si>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</si>
  <si>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</si>
  <si>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</si>
  <si>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</si>
  <si>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</si>
  <si>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</si>
  <si>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</si>
  <si>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</si>
  <si>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</si>
  <si>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</si>
  <si>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</si>
  <si>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</si>
  <si>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</si>
  <si>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</si>
  <si>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</si>
  <si>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</si>
  <si>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</si>
  <si>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</si>
  <si>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</si>
  <si>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</si>
  <si>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</si>
  <si>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</si>
  <si>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</si>
  <si>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</si>
  <si>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</si>
  <si>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</si>
  <si>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</si>
  <si>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</si>
  <si>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</si>
  <si>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</si>
  <si>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</si>
  <si>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</si>
  <si>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</si>
  <si>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</si>
  <si>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</si>
  <si>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</si>
  <si>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</si>
  <si>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</si>
  <si>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</si>
  <si>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</si>
  <si>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</si>
  <si>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</si>
  <si>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</si>
  <si>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</si>
  <si>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</si>
  <si>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</si>
  <si>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</si>
  <si>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</si>
  <si>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</si>
  <si>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</si>
  <si>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</si>
  <si>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</si>
  <si>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</si>
  <si>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</si>
  <si>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</si>
  <si>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</si>
  <si>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</si>
  <si>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</si>
  <si>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</si>
  <si>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</si>
  <si>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</si>
  <si>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</si>
  <si>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</si>
  <si>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</si>
  <si>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</si>
  <si>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</si>
  <si>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</si>
  <si>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</si>
  <si>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</si>
  <si>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</si>
  <si>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</si>
  <si>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</si>
  <si>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</si>
  <si>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</si>
  <si>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</si>
  <si>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</si>
  <si>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</si>
  <si>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</si>
  <si>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</si>
  <si>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</si>
  <si>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</si>
  <si>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</si>
  <si>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</si>
  <si>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</si>
  <si>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</si>
  <si>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</si>
  <si>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</si>
  <si>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</si>
  <si>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</si>
  <si>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</si>
  <si>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</si>
  <si>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</si>
  <si>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</si>
  <si>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</si>
  <si>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</si>
  <si>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</si>
  <si>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</si>
  <si>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</si>
  <si>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</si>
  <si>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</si>
  <si>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</si>
  <si>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</si>
  <si>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</si>
  <si>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</si>
  <si>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</si>
  <si>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</si>
  <si>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</si>
  <si>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</si>
  <si>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</si>
  <si>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</si>
  <si>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</si>
  <si>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</si>
  <si>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</si>
  <si>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</si>
  <si>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</si>
  <si>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</si>
  <si>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</si>
  <si>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</si>
  <si>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</si>
  <si>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</si>
  <si>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</si>
  <si>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</si>
  <si>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</si>
  <si>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</si>
  <si>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</si>
  <si>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</si>
  <si>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</si>
  <si>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</si>
  <si>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</si>
  <si>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</si>
  <si>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</si>
  <si>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</si>
  <si>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</si>
  <si>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</si>
  <si>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</si>
  <si>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</si>
  <si>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</si>
  <si>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</si>
  <si>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</si>
  <si>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</si>
  <si>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</si>
  <si>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</si>
  <si>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</si>
  <si>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</si>
  <si>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</si>
  <si>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</si>
  <si>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</si>
  <si>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</si>
  <si>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</si>
  <si>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</si>
  <si>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</si>
  <si>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</si>
  <si>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</si>
  <si>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</si>
  <si>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</si>
  <si>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</si>
  <si>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</si>
  <si>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</si>
  <si>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</si>
  <si>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</si>
  <si>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</si>
  <si>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</si>
  <si>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</si>
  <si>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</si>
  <si>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</si>
  <si>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</si>
  <si>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</si>
  <si>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</si>
  <si>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</si>
  <si>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</si>
  <si>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</si>
  <si>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</si>
  <si>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</si>
  <si>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</si>
  <si>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</si>
  <si>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</si>
  <si>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</si>
  <si>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</si>
  <si>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</si>
  <si>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</si>
  <si>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</si>
  <si>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</si>
  <si>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</si>
  <si>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</si>
  <si>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</si>
  <si>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</si>
  <si>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</si>
  <si>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</si>
  <si>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</si>
  <si>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</si>
  <si>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</si>
  <si>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</si>
  <si>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</si>
  <si>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</si>
  <si>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</si>
  <si>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</si>
  <si>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</si>
  <si>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</si>
  <si>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</si>
  <si>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</si>
  <si>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</si>
  <si>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</si>
  <si>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</si>
  <si>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</si>
  <si>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</si>
  <si>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</si>
  <si>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</si>
  <si>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</si>
  <si>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</si>
  <si>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</si>
  <si>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</si>
  <si>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</si>
  <si>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</si>
  <si>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</si>
  <si>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</si>
  <si>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</si>
  <si>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</si>
  <si>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</si>
  <si>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</si>
  <si>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</si>
  <si>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</si>
  <si>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</si>
  <si>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</si>
  <si>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</si>
  <si>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</si>
  <si>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</si>
  <si>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</si>
  <si>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</si>
  <si>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</si>
  <si>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</si>
  <si>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</si>
  <si>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</si>
  <si>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</si>
  <si>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</si>
  <si>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</si>
  <si>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</si>
  <si>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</si>
  <si>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</si>
  <si>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</si>
  <si>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</si>
  <si>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</si>
  <si>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</si>
  <si>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</si>
  <si>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</si>
  <si>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</si>
  <si>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</si>
  <si>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</si>
  <si>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</si>
  <si>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</si>
  <si>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</si>
  <si>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</si>
  <si>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</si>
  <si>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</si>
  <si>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</si>
  <si>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</si>
  <si>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</si>
  <si>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</si>
  <si>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</si>
  <si>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</si>
  <si>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</si>
  <si>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</si>
  <si>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</si>
  <si>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</si>
  <si>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</si>
  <si>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</si>
  <si>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</si>
  <si>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</si>
  <si>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</si>
  <si>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</si>
  <si>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</si>
  <si>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</si>
  <si>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</si>
  <si>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</si>
  <si>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</si>
  <si>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</si>
  <si>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</si>
  <si>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</si>
  <si>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</si>
  <si>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</si>
  <si>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</si>
  <si>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</si>
  <si>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</si>
  <si>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</si>
  <si>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</si>
  <si>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</si>
  <si>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</si>
  <si>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</si>
  <si>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</si>
  <si>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</si>
  <si>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</si>
  <si>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</si>
  <si>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</si>
  <si>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</si>
  <si>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</si>
  <si>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</si>
  <si>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</si>
  <si>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</si>
  <si>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</si>
  <si>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</si>
  <si>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</si>
  <si>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</si>
  <si>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</si>
  <si>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</si>
  <si>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</si>
  <si>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</si>
  <si>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</si>
  <si>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</si>
  <si>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</si>
  <si>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</si>
  <si>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</si>
  <si>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</si>
  <si>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</si>
  <si>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</si>
  <si>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</si>
  <si>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</si>
  <si>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</si>
  <si>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</si>
  <si>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</si>
  <si>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</si>
  <si>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</si>
  <si>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</si>
  <si>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</si>
  <si>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</si>
  <si>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</si>
  <si>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</si>
  <si>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</si>
  <si>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</si>
  <si>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</si>
  <si>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</si>
  <si>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</si>
  <si>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</si>
  <si>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</si>
  <si>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</si>
  <si>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</si>
  <si>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</si>
  <si>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</si>
  <si>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</si>
  <si>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</si>
  <si>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</si>
  <si>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</si>
  <si>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</si>
  <si>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</si>
  <si>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</si>
  <si>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</si>
  <si>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</si>
  <si>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</si>
  <si>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</si>
  <si>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</si>
  <si>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</si>
  <si>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</si>
  <si>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</si>
  <si>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</si>
  <si>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</si>
  <si>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</si>
  <si>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</si>
  <si>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</si>
  <si>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</si>
  <si>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</si>
  <si>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</si>
  <si>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</si>
  <si>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</si>
  <si>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</si>
  <si>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</si>
  <si>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</si>
  <si>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</si>
  <si>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</si>
  <si>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</si>
  <si>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</si>
  <si>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</si>
  <si>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</si>
  <si>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</si>
  <si>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</si>
  <si>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</si>
  <si>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</si>
  <si>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</si>
  <si>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</si>
  <si>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</si>
  <si>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</si>
  <si>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</si>
  <si>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</si>
  <si>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</si>
  <si>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</si>
  <si>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</si>
  <si>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</si>
  <si>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</si>
  <si>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</si>
  <si>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</si>
  <si>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</si>
  <si>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</si>
  <si>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</si>
  <si>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</si>
  <si>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</si>
  <si>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</si>
  <si>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</si>
  <si>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</si>
  <si>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</si>
  <si>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</si>
  <si>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</si>
  <si>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</si>
  <si>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</si>
  <si>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</si>
  <si>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</si>
  <si>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</si>
  <si>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</si>
  <si>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</si>
  <si>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</si>
  <si>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</si>
  <si>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</si>
  <si>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</si>
  <si>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</si>
  <si>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</si>
  <si>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</si>
  <si>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</si>
  <si>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</si>
  <si>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</si>
  <si>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</si>
  <si>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</si>
  <si>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</si>
  <si>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</si>
  <si>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</si>
  <si>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</si>
  <si>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</si>
  <si>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</si>
  <si>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</si>
  <si>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</si>
  <si>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</si>
  <si>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</si>
  <si>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</si>
  <si>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</si>
  <si>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</si>
  <si>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</si>
  <si>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</si>
  <si>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</si>
  <si>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</si>
  <si>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</si>
  <si>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</si>
  <si>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</si>
  <si>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</si>
  <si>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</si>
  <si>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</si>
  <si>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</si>
  <si>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</si>
  <si>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</si>
  <si>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</si>
  <si>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</si>
  <si>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</si>
  <si>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</si>
  <si>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</si>
  <si>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</si>
  <si>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</si>
  <si>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</si>
  <si>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</si>
  <si>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</si>
  <si>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</si>
  <si>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</si>
  <si>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</si>
  <si>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</si>
  <si>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</si>
  <si>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</si>
  <si>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</si>
  <si>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</si>
  <si>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</si>
  <si>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</si>
  <si>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</si>
  <si>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</si>
  <si>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</si>
  <si>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</si>
  <si>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</si>
  <si>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</si>
  <si>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</si>
  <si>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</si>
  <si>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</si>
  <si>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</si>
  <si>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</si>
  <si>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</si>
  <si>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</si>
  <si>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</si>
  <si>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</si>
  <si>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</si>
  <si>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</si>
  <si>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</si>
  <si>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</si>
  <si>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</si>
  <si>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</si>
  <si>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</si>
  <si>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</si>
  <si>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</si>
  <si>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</si>
  <si>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</si>
  <si>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</si>
  <si>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</si>
  <si>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</si>
  <si>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</si>
  <si>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</si>
  <si>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</si>
  <si>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</si>
  <si>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</si>
  <si>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</si>
  <si>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</si>
  <si>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</si>
  <si>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</si>
  <si>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</si>
  <si>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</si>
  <si>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</si>
  <si>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</si>
  <si>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</si>
  <si>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</si>
  <si>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</si>
  <si>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</si>
  <si>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</si>
  <si>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</si>
  <si>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</si>
  <si>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</si>
  <si>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</si>
  <si>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</si>
  <si>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</si>
  <si>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</si>
  <si>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</si>
  <si>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</si>
  <si>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</si>
  <si>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</si>
  <si>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</si>
  <si>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</si>
  <si>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</si>
  <si>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</si>
  <si>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</si>
  <si>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</si>
  <si>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</si>
  <si>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</si>
  <si>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</si>
  <si>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</si>
  <si>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</si>
  <si>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</si>
  <si>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</si>
  <si>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</si>
  <si>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</si>
  <si>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</si>
  <si>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</si>
  <si>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</si>
  <si>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</si>
  <si>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</si>
  <si>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</si>
  <si>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</si>
  <si>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</si>
  <si>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</si>
  <si>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</si>
  <si>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</si>
  <si>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</si>
  <si>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</si>
  <si>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</si>
  <si>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</si>
  <si>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</si>
  <si>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</si>
  <si>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</si>
  <si>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</si>
  <si>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</si>
  <si>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</si>
  <si>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</si>
  <si>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</si>
  <si>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</si>
  <si>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</si>
  <si>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</si>
  <si>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</si>
  <si>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</si>
  <si>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</si>
  <si>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</si>
  <si>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</si>
  <si>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</si>
  <si>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</si>
  <si>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</si>
  <si>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</si>
  <si>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</si>
  <si>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</si>
  <si>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</si>
  <si>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</si>
  <si>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</si>
  <si>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</si>
  <si>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</si>
  <si>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</si>
  <si>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</si>
  <si>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</si>
  <si>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</si>
  <si>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</si>
  <si>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</si>
  <si>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</si>
  <si>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</si>
  <si>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</si>
  <si>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</si>
  <si>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</si>
  <si>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</si>
  <si>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</si>
  <si>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</si>
  <si>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</si>
  <si>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</si>
  <si>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</si>
  <si>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</si>
  <si>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</si>
  <si>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</si>
  <si>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</si>
  <si>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</si>
  <si>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</si>
  <si>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</si>
  <si>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</si>
  <si>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</si>
  <si>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</si>
  <si>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</si>
  <si>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</si>
  <si>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</si>
  <si>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</si>
  <si>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</si>
  <si>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</si>
  <si>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</si>
  <si>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</si>
  <si>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</si>
  <si>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</si>
  <si>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</si>
  <si>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</si>
  <si>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</si>
  <si>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</si>
  <si>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</si>
  <si>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</si>
  <si>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</si>
  <si>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</si>
  <si>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</si>
  <si>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</si>
  <si>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</si>
  <si>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</si>
  <si>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</si>
  <si>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</si>
  <si>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</si>
  <si>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</si>
  <si>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</si>
  <si>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</si>
  <si>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</si>
  <si>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</si>
  <si>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</si>
  <si>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</si>
  <si>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</si>
  <si>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</si>
  <si>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</si>
  <si>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</si>
  <si>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</si>
  <si>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</si>
  <si>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</si>
  <si>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</si>
  <si>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</si>
  <si>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</si>
  <si>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</si>
  <si>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</si>
  <si>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</si>
  <si>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</si>
  <si>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</si>
  <si>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</si>
  <si>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</si>
  <si>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</si>
  <si>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</si>
  <si>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</si>
  <si>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</si>
  <si>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</si>
  <si>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</si>
  <si>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</si>
  <si>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</si>
  <si>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</si>
  <si>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</si>
  <si>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</si>
  <si>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</si>
  <si>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</si>
  <si>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</si>
  <si>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</si>
  <si>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</si>
  <si>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</si>
  <si>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</si>
  <si>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</si>
  <si>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</si>
  <si>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</si>
  <si>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</si>
  <si>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</si>
  <si>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</si>
  <si>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</si>
  <si>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</si>
  <si>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</si>
  <si>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</si>
  <si>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</si>
  <si>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</si>
  <si>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</si>
  <si>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</si>
  <si>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</si>
  <si>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</si>
  <si>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</si>
  <si>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</si>
  <si>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</si>
  <si>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</si>
  <si>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</si>
  <si>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</si>
  <si>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</si>
  <si>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</si>
  <si>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</si>
  <si>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</si>
  <si>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</si>
  <si>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</si>
  <si>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</si>
  <si>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</si>
  <si>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</si>
  <si>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</si>
  <si>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</si>
  <si>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</si>
  <si>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</si>
  <si>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</si>
  <si>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</si>
  <si>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</si>
  <si>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</si>
  <si>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</si>
  <si>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</si>
  <si>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</si>
  <si>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</si>
  <si>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</si>
  <si>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</si>
  <si>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</si>
  <si>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</si>
  <si>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</si>
  <si>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</si>
  <si>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</si>
  <si>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</si>
  <si>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</si>
  <si>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</si>
  <si>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</si>
  <si>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</si>
  <si>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</si>
  <si>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</si>
  <si>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</si>
  <si>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</si>
  <si>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</si>
  <si>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</si>
  <si>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</si>
  <si>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</si>
  <si>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</si>
  <si>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</si>
  <si>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</si>
  <si>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</si>
  <si>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</si>
  <si>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</si>
  <si>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</si>
  <si>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</si>
  <si>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</si>
  <si>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</si>
  <si>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</si>
  <si>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</si>
  <si>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</si>
  <si>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</si>
  <si>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</si>
  <si>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</si>
  <si>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</si>
  <si>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</si>
  <si>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</si>
  <si>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</si>
  <si>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</si>
  <si>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</si>
  <si>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</si>
  <si>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</si>
  <si>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</si>
  <si>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</si>
  <si>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</si>
  <si>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</si>
  <si>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</si>
  <si>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</si>
  <si>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</si>
  <si>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</si>
  <si>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</si>
  <si>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</si>
  <si>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</si>
  <si>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</si>
  <si>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</si>
  <si>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</si>
  <si>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</si>
  <si>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</si>
  <si>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</si>
  <si>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</si>
  <si>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</si>
  <si>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</si>
  <si>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</si>
  <si>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</si>
  <si>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</si>
  <si>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</si>
  <si>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</si>
  <si>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</si>
  <si>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</si>
  <si>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</si>
  <si>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</si>
  <si>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</si>
  <si>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</si>
  <si>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</si>
  <si>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</si>
  <si>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</si>
  <si>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</si>
  <si>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</si>
  <si>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</si>
  <si>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</si>
  <si>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</si>
  <si>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</si>
  <si>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</si>
  <si>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</si>
  <si>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</si>
  <si>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</si>
  <si>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</si>
  <si>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</si>
  <si>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</si>
  <si>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</si>
  <si>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</si>
  <si>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</si>
  <si>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</si>
  <si>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</si>
  <si>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</si>
  <si>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</si>
  <si>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</si>
  <si>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</si>
  <si>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</si>
  <si>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</si>
  <si>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</si>
  <si>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</si>
  <si>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</si>
  <si>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</si>
  <si>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</si>
  <si>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</si>
  <si>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</si>
  <si>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</si>
  <si>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</si>
  <si>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</si>
  <si>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</si>
  <si>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</si>
  <si>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</si>
  <si>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</si>
  <si>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</si>
  <si>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</si>
  <si>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</si>
  <si>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</si>
  <si>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</si>
  <si>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</si>
  <si>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</si>
  <si>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</si>
  <si>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</si>
  <si>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</si>
  <si>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</si>
  <si>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</si>
  <si>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</si>
  <si>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</si>
  <si>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</si>
  <si>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</si>
  <si>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</si>
  <si>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</si>
  <si>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</si>
  <si>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</si>
  <si>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</si>
  <si>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</si>
  <si>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</si>
  <si>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</si>
  <si>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</si>
  <si>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</si>
  <si>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</si>
  <si>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</si>
  <si>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</si>
  <si>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</si>
  <si>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</si>
  <si>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</si>
  <si>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</si>
  <si>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</si>
  <si>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</si>
  <si>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</si>
  <si>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</si>
  <si>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</si>
  <si>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</si>
  <si>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</si>
  <si>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</si>
  <si>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</si>
  <si>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</si>
  <si>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</si>
  <si>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</si>
  <si>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</si>
  <si>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</si>
  <si>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</si>
  <si>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</si>
  <si>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</si>
  <si>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</si>
  <si>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</si>
  <si>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</si>
  <si>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</si>
  <si>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</si>
  <si>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</si>
  <si>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</si>
  <si>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</si>
  <si>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</si>
  <si>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</si>
  <si>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</si>
  <si>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</si>
  <si>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</si>
  <si>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</si>
  <si>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</si>
  <si>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</si>
  <si>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</si>
  <si>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</si>
  <si>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</si>
  <si>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</si>
  <si>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</si>
  <si>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</si>
  <si>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</si>
  <si>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</si>
  <si>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</si>
  <si>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</si>
  <si>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</si>
  <si>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</si>
  <si>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</si>
  <si>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</si>
  <si>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</si>
  <si>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</si>
  <si>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</si>
  <si>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</si>
  <si>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</si>
  <si>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</si>
  <si>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</si>
  <si>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</si>
  <si>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</si>
  <si>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</si>
  <si>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</si>
  <si>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</si>
  <si>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</si>
  <si>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</si>
  <si>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</si>
  <si>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</si>
  <si>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</si>
  <si>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</si>
  <si>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</si>
  <si>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</si>
  <si>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</si>
  <si>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</si>
  <si>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</si>
  <si>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</si>
  <si>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</si>
  <si>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</si>
  <si>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</si>
  <si>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</si>
  <si>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</si>
  <si>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</si>
  <si>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</si>
  <si>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</si>
  <si>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</si>
  <si>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</si>
  <si>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</si>
  <si>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</si>
  <si>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</si>
  <si>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</si>
  <si>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</si>
  <si>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</si>
  <si>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</si>
  <si>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</si>
  <si>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</si>
  <si>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</si>
  <si>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</si>
  <si>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</si>
  <si>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</si>
  <si>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</si>
  <si>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</si>
  <si>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</si>
  <si>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</si>
  <si>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</si>
  <si>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</si>
  <si>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</si>
  <si>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</si>
  <si>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</si>
  <si>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</si>
  <si>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</si>
  <si>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</si>
  <si>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</si>
  <si>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</si>
  <si>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</si>
  <si>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</si>
  <si>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</si>
  <si>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</si>
  <si>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</si>
  <si>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</si>
  <si>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</si>
  <si>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</si>
  <si>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</si>
  <si>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</si>
  <si>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</si>
  <si>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</si>
  <si>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</si>
  <si>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</si>
  <si>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</si>
  <si>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</si>
  <si>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</si>
  <si>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</si>
  <si>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</si>
  <si>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</si>
  <si>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</si>
  <si>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</si>
  <si>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</si>
  <si>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</si>
  <si>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</si>
  <si>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</si>
  <si>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</si>
  <si>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</si>
  <si>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</si>
  <si>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</si>
  <si>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</si>
  <si>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</si>
  <si>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</si>
  <si>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</si>
  <si>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</si>
  <si>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</si>
  <si>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</si>
  <si>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</si>
  <si>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</si>
  <si>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</si>
  <si>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</si>
  <si>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</si>
  <si>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</si>
  <si>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</si>
  <si>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</si>
  <si>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</si>
  <si>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</si>
  <si>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</si>
  <si>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</si>
  <si>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</si>
  <si>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</si>
  <si>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</si>
  <si>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</si>
  <si>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</si>
  <si>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</si>
  <si>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</si>
  <si>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</si>
  <si>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</si>
  <si>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</si>
  <si>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</si>
  <si>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</si>
  <si>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</si>
  <si>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</si>
  <si>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</si>
  <si>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</si>
  <si>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</si>
  <si>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</si>
  <si>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</si>
  <si>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</si>
  <si>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</si>
  <si>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</si>
  <si>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</si>
  <si>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</si>
  <si>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</si>
  <si>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</si>
  <si>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</si>
  <si>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</si>
  <si>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</si>
  <si>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</si>
  <si>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</si>
  <si>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</si>
  <si>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</si>
  <si>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</si>
  <si>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</si>
  <si>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</si>
  <si>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</si>
  <si>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</si>
  <si>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</si>
  <si>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</si>
  <si>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</si>
  <si>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</si>
  <si>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</si>
  <si>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</si>
  <si>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</si>
  <si>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</si>
  <si>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</si>
  <si>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</si>
  <si>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</si>
  <si>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</si>
  <si>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</si>
  <si>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</si>
  <si>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</si>
  <si>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</si>
  <si>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</si>
  <si>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</si>
  <si>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</si>
  <si>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</si>
  <si>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</si>
  <si>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</si>
  <si>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</si>
  <si>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</si>
  <si>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</si>
  <si>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</si>
  <si>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</si>
  <si>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</si>
  <si>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</si>
  <si>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</si>
  <si>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</si>
  <si>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</si>
  <si>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</si>
  <si>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</si>
  <si>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</si>
  <si>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</si>
  <si>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</si>
  <si>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</si>
  <si>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</si>
  <si>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</si>
  <si>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</si>
  <si>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</si>
  <si>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</si>
  <si>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</si>
  <si>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</si>
  <si>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</si>
  <si>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</si>
  <si>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</si>
  <si>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</si>
  <si>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</si>
  <si>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</si>
  <si>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</si>
  <si>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</si>
  <si>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</si>
  <si>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</si>
  <si>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</si>
  <si>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</si>
  <si>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</si>
  <si>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</si>
  <si>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</si>
  <si>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</si>
  <si>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</si>
  <si>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</si>
  <si>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</si>
  <si>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</si>
  <si>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</si>
  <si>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</si>
  <si>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</si>
  <si>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</si>
  <si>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</si>
  <si>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</si>
  <si>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</si>
  <si>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</si>
  <si>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</si>
  <si>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</si>
  <si>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</si>
  <si>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</si>
  <si>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</si>
  <si>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</si>
  <si>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</si>
  <si>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</si>
  <si>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</si>
  <si>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</si>
  <si>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</si>
  <si>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</si>
  <si>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</si>
  <si>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</si>
  <si>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</si>
  <si>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</si>
  <si>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</si>
  <si>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</si>
  <si>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</si>
  <si>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</si>
  <si>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</si>
  <si>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</si>
  <si>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</si>
  <si>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</si>
  <si>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</si>
  <si>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</si>
  <si>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</si>
  <si>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</si>
  <si>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</si>
  <si>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</si>
  <si>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</si>
  <si>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</si>
  <si>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</si>
  <si>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</si>
  <si>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</si>
  <si>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</si>
  <si>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</si>
  <si>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</si>
  <si>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</si>
  <si>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</si>
  <si>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</si>
  <si>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</si>
  <si>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</si>
  <si>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</si>
  <si>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</si>
  <si>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</si>
  <si>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</si>
  <si>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</si>
  <si>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</si>
  <si>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</si>
  <si>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</si>
  <si>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</si>
  <si>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</si>
  <si>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</si>
  <si>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</si>
  <si>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</si>
  <si>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</si>
  <si>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</si>
  <si>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</si>
  <si>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</si>
  <si>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</si>
  <si>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</si>
  <si>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</si>
  <si>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</si>
  <si>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</si>
  <si>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</si>
  <si>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</si>
  <si>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</si>
  <si>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</si>
  <si>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</si>
  <si>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</si>
  <si>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</si>
  <si>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</si>
  <si>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</si>
  <si>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</si>
  <si>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</si>
  <si>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</si>
  <si>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</si>
  <si>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</si>
  <si>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</si>
  <si>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</si>
  <si>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</si>
  <si>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</si>
  <si>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</si>
  <si>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</si>
  <si>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</si>
  <si>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</si>
  <si>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</si>
  <si>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</si>
  <si>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</si>
  <si>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</si>
  <si>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</si>
  <si>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</si>
  <si>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</si>
  <si>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</si>
  <si>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</si>
  <si>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</si>
  <si>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</si>
  <si>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</si>
  <si>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</si>
  <si>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</si>
  <si>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</si>
  <si>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</si>
  <si>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</si>
  <si>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</si>
  <si>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</si>
  <si>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</si>
  <si>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</si>
  <si>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</si>
  <si>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</si>
  <si>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</si>
  <si>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</si>
  <si>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</si>
  <si>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</si>
  <si>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</si>
  <si>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</si>
  <si>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</si>
  <si>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</si>
  <si>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</si>
  <si>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</si>
  <si>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</si>
  <si>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</si>
  <si>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</si>
  <si>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</si>
  <si>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</si>
  <si>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</si>
  <si>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</si>
  <si>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</si>
  <si>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</si>
  <si>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</si>
  <si>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</si>
  <si>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</si>
  <si>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</si>
  <si>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</si>
  <si>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</si>
  <si>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</si>
  <si>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</si>
  <si>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</si>
  <si>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</si>
  <si>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</si>
  <si>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</si>
  <si>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</si>
  <si>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</si>
  <si>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</si>
  <si>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</si>
  <si>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</si>
  <si>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</si>
  <si>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</si>
  <si>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</si>
  <si>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</si>
  <si>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</si>
  <si>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</si>
  <si>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</si>
  <si>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</si>
  <si>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</si>
  <si>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</si>
  <si>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</si>
  <si>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</si>
  <si>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</si>
  <si>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</si>
  <si>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</si>
  <si>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</si>
  <si>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</si>
  <si>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</si>
  <si>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</si>
  <si>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</si>
  <si>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</si>
  <si>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</si>
  <si>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</si>
  <si>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</si>
  <si>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</si>
  <si>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</si>
  <si>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</si>
  <si>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</si>
  <si>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</si>
  <si>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</si>
  <si>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</si>
  <si>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</si>
  <si>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</si>
  <si>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</si>
  <si>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</si>
  <si>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</si>
  <si>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</si>
  <si>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</si>
  <si>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</si>
  <si>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</si>
  <si>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</si>
  <si>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</si>
  <si>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</si>
  <si>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</si>
  <si>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</si>
  <si>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</si>
  <si>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</si>
  <si>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</si>
  <si>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</si>
  <si>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</si>
  <si>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</si>
  <si>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</si>
  <si>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</si>
  <si>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</si>
  <si>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</si>
  <si>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</si>
  <si>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</si>
  <si>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</si>
  <si>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</si>
  <si>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</si>
  <si>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</si>
  <si>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</si>
  <si>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</si>
  <si>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</si>
  <si>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</si>
  <si>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</si>
  <si>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</si>
  <si>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</si>
  <si>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</si>
  <si>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</si>
  <si>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</si>
  <si>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</si>
  <si>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</si>
  <si>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</si>
  <si>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</si>
  <si>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</si>
  <si>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</si>
  <si>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</si>
  <si>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</si>
  <si>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</si>
  <si>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</si>
  <si>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</si>
  <si>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</si>
  <si>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</si>
  <si>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</si>
  <si>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</si>
  <si>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</si>
  <si>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</si>
  <si>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</si>
  <si>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</si>
  <si>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</si>
  <si>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</si>
  <si>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</si>
  <si>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</si>
  <si>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</si>
  <si>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</si>
  <si>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</si>
  <si>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</si>
  <si>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</si>
  <si>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</si>
  <si>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</si>
  <si>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</si>
  <si>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</si>
  <si>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</si>
  <si>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</si>
  <si>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</si>
  <si>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</si>
  <si>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</si>
  <si>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</si>
  <si>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</si>
  <si>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</si>
  <si>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</si>
  <si>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</si>
  <si>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</si>
  <si>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</si>
  <si>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</si>
  <si>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</si>
  <si>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</si>
  <si>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</si>
  <si>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</si>
  <si>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</si>
  <si>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</si>
  <si>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</si>
  <si>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</si>
  <si>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</si>
  <si>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</si>
  <si>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</si>
  <si>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</si>
  <si>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</si>
  <si>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</si>
  <si>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</si>
  <si>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</si>
  <si>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</si>
  <si>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</si>
  <si>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</si>
  <si>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</si>
  <si>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</si>
  <si>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</si>
  <si>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</si>
  <si>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</si>
  <si>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</si>
  <si>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</si>
  <si>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</si>
  <si>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</si>
  <si>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</si>
  <si>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</si>
  <si>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</si>
  <si>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</si>
  <si>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</si>
  <si>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</si>
  <si>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</si>
  <si>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</si>
  <si>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</si>
  <si>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</si>
  <si>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</si>
  <si>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</si>
  <si>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</si>
  <si>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</si>
  <si>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</si>
  <si>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</si>
  <si>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</si>
  <si>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</si>
  <si>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</si>
  <si>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</si>
  <si>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</si>
  <si>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</si>
  <si>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</si>
  <si>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</si>
  <si>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</si>
  <si>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</si>
  <si>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</si>
  <si>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</si>
  <si>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</si>
  <si>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</si>
  <si>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</si>
  <si>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</si>
  <si>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</si>
  <si>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</si>
  <si>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</si>
  <si>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</si>
  <si>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</si>
  <si>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</si>
  <si>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</si>
  <si>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</si>
  <si>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</si>
  <si>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</si>
  <si>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</si>
  <si>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</si>
  <si>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</si>
  <si>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</si>
  <si>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</si>
  <si>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</si>
  <si>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</si>
  <si>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</si>
  <si>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</si>
  <si>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</si>
  <si>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</si>
  <si>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</si>
  <si>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</si>
  <si>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</si>
  <si>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</si>
  <si>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</si>
  <si>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</si>
  <si>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</si>
  <si>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</si>
  <si>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</si>
  <si>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</si>
  <si>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</si>
  <si>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</si>
  <si>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</si>
  <si>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</si>
  <si>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</si>
  <si>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</si>
  <si>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</si>
  <si>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</si>
  <si>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</si>
  <si>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</si>
  <si>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</si>
  <si>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</si>
  <si>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</si>
  <si>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</si>
  <si>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</si>
  <si>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</si>
  <si>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</si>
  <si>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</si>
  <si>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</si>
  <si>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</si>
  <si>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</si>
  <si>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</si>
  <si>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</si>
  <si>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</si>
  <si>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</si>
  <si>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</si>
  <si>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</si>
  <si>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</si>
  <si>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</si>
  <si>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</si>
  <si>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</si>
  <si>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</si>
  <si>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</si>
  <si>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</si>
  <si>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</si>
  <si>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</si>
  <si>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</si>
  <si>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</si>
  <si>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</si>
  <si>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</si>
  <si>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</si>
  <si>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</si>
  <si>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</si>
  <si>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</si>
  <si>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</si>
  <si>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</si>
  <si>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</si>
  <si>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</si>
  <si>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</si>
  <si>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</si>
  <si>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</si>
  <si>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</si>
  <si>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</si>
  <si>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</si>
  <si>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</si>
  <si>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</si>
  <si>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</si>
  <si>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</si>
  <si>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</si>
  <si>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</si>
  <si>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</si>
  <si>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</si>
  <si>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</si>
  <si>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</si>
  <si>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</si>
  <si>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</si>
  <si>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</si>
  <si>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</si>
  <si>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</si>
  <si>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</si>
  <si>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</si>
  <si>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</si>
  <si>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</si>
  <si>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</si>
  <si>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</si>
  <si>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</si>
  <si>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</si>
  <si>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</si>
  <si>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</si>
  <si>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</si>
  <si>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</si>
  <si>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</si>
  <si>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</si>
  <si>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</si>
  <si>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</si>
  <si>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</si>
  <si>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</si>
  <si>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</si>
  <si>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</si>
  <si>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</si>
  <si>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</si>
  <si>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</si>
  <si>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</si>
  <si>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</si>
  <si>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</si>
  <si>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</si>
  <si>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</si>
  <si>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</si>
  <si>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</si>
  <si>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</si>
  <si>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</si>
  <si>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</si>
  <si>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</si>
  <si>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</si>
  <si>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</si>
  <si>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</si>
  <si>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</si>
  <si>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</si>
  <si>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</si>
  <si>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</si>
  <si>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</si>
  <si>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</si>
  <si>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</si>
  <si>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</si>
  <si>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</si>
  <si>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</si>
  <si>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</si>
  <si>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</si>
  <si>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</si>
  <si>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</si>
  <si>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</si>
  <si>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</si>
  <si>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</si>
  <si>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</si>
  <si>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</si>
  <si>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</si>
  <si>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</si>
  <si>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</si>
  <si>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</si>
  <si>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</si>
  <si>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</si>
  <si>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</si>
  <si>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</si>
  <si>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</si>
  <si>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</si>
  <si>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</si>
  <si>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</si>
  <si>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</si>
  <si>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</si>
  <si>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</si>
  <si>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</si>
  <si>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</si>
  <si>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</si>
  <si>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</si>
  <si>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</si>
  <si>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</si>
  <si>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</si>
  <si>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</si>
  <si>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</si>
  <si>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</si>
  <si>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</si>
  <si>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</si>
  <si>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</si>
  <si>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</si>
  <si>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</si>
  <si>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</si>
  <si>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</si>
  <si>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</si>
  <si>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</si>
  <si>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</si>
  <si>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</si>
  <si>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</si>
  <si>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</si>
  <si>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</si>
  <si>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</si>
  <si>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</si>
  <si>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</si>
  <si>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</si>
  <si>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</si>
  <si>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</si>
  <si>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</si>
  <si>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</si>
  <si>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</si>
  <si>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</si>
  <si>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</si>
  <si>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</si>
  <si>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</si>
  <si>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</si>
  <si>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</si>
  <si>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</si>
  <si>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</si>
  <si>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</si>
  <si>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</si>
  <si>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</si>
  <si>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</si>
  <si>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</si>
  <si>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</si>
  <si>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</si>
  <si>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</si>
  <si>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</si>
  <si>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</si>
  <si>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</si>
  <si>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</si>
  <si>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</si>
  <si>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</si>
  <si>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</si>
  <si>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</si>
  <si>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</si>
  <si>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</si>
  <si>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</si>
  <si>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</si>
  <si>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</si>
  <si>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</si>
  <si>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</si>
  <si>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</si>
  <si>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</si>
  <si>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</si>
  <si>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</si>
  <si>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</si>
  <si>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</si>
  <si>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</si>
  <si>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</si>
  <si>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</si>
  <si>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</si>
  <si>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</si>
  <si>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</si>
  <si>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</si>
  <si>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</si>
  <si>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</si>
  <si>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</si>
  <si>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</si>
  <si>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</si>
  <si>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</si>
  <si>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</si>
  <si>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</si>
  <si>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</si>
  <si>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</si>
  <si>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</si>
  <si>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</si>
  <si>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</si>
  <si>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</si>
  <si>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</si>
  <si>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</si>
  <si>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</si>
  <si>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</si>
  <si>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</si>
  <si>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</si>
  <si>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</si>
  <si>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</si>
  <si>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</si>
  <si>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</si>
  <si>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</si>
  <si>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</si>
  <si>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</si>
  <si>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</si>
  <si>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</si>
  <si>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</si>
  <si>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</si>
  <si>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</si>
  <si>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</si>
  <si>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</si>
  <si>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</si>
  <si>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</si>
  <si>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</si>
  <si>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</si>
  <si>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</si>
  <si>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</si>
  <si>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</si>
  <si>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</si>
  <si>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</si>
  <si>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</si>
  <si>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</si>
  <si>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</si>
  <si>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</si>
  <si>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</si>
  <si>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</si>
  <si>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</si>
  <si>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</si>
  <si>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</si>
  <si>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</si>
  <si>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</si>
  <si>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</si>
  <si>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</si>
  <si>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</si>
  <si>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</si>
  <si>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</si>
  <si>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</si>
  <si>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</si>
  <si>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</si>
  <si>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</si>
  <si>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</si>
  <si>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</si>
  <si>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</si>
  <si>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</si>
  <si>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</si>
  <si>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</si>
  <si>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</si>
  <si>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</si>
  <si>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</si>
  <si>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</si>
  <si>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</si>
  <si>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</si>
  <si>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</si>
  <si>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</si>
  <si>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</si>
  <si>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</si>
  <si>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</si>
  <si>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</si>
  <si>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</si>
  <si>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</si>
  <si>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</si>
  <si>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</si>
  <si>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</si>
  <si>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</si>
  <si>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</si>
  <si>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</si>
  <si>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</si>
  <si>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</si>
  <si>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</si>
  <si>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</si>
  <si>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</si>
  <si>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</si>
  <si>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</si>
  <si>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</si>
  <si>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</si>
  <si>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</si>
  <si>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</si>
  <si>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</si>
  <si>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</si>
  <si>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</si>
  <si>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</si>
  <si>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</si>
  <si>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</si>
  <si>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</si>
  <si>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</si>
  <si>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</si>
  <si>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</si>
  <si>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</si>
  <si>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</si>
  <si>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</si>
  <si>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</si>
  <si>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</si>
  <si>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</si>
  <si>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</si>
  <si>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</si>
  <si>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</si>
  <si>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</si>
  <si>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</si>
  <si>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</si>
  <si>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</si>
  <si>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</si>
  <si>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</si>
  <si>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</si>
  <si>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</si>
  <si>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</si>
  <si>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</si>
  <si>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</si>
  <si>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</si>
  <si>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</si>
  <si>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</si>
  <si>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</si>
  <si>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</si>
  <si>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</si>
  <si>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</si>
  <si>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</si>
  <si>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</si>
  <si>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</si>
  <si>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</si>
  <si>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</si>
  <si>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</si>
  <si>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</si>
  <si>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</si>
  <si>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</si>
  <si>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</si>
  <si>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</si>
  <si>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</si>
  <si>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</si>
  <si>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</si>
  <si>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</si>
  <si>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</si>
  <si>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</si>
  <si>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</si>
  <si>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</si>
  <si>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</si>
  <si>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</si>
  <si>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</si>
  <si>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</si>
  <si>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</si>
  <si>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</si>
  <si>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</si>
  <si>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</si>
  <si>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</si>
  <si>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</si>
  <si>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</si>
  <si>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</si>
  <si>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</si>
  <si>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</si>
  <si>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</si>
  <si>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</si>
  <si>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</si>
  <si>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</si>
  <si>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</si>
  <si>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</si>
  <si>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</si>
  <si>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</si>
  <si>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</si>
  <si>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</si>
  <si>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</si>
  <si>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</si>
  <si>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</si>
  <si>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</si>
  <si>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</si>
  <si>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</si>
  <si>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</si>
  <si>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</si>
  <si>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</si>
  <si>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</si>
  <si>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</si>
  <si>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</si>
  <si>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</si>
  <si>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</si>
  <si>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</si>
  <si>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</si>
  <si>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</si>
  <si>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</si>
  <si>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</si>
  <si>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</si>
  <si>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</si>
  <si>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</si>
  <si>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</si>
  <si>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</si>
  <si>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</si>
  <si>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</si>
  <si>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</si>
  <si>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</si>
  <si>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</si>
  <si>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</si>
  <si>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</si>
  <si>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</si>
  <si>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</si>
  <si>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</si>
  <si>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</si>
  <si>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</si>
  <si>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</si>
  <si>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</si>
  <si>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</si>
  <si>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</si>
  <si>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</si>
  <si>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</si>
  <si>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</si>
  <si>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</si>
  <si>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</si>
  <si>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</si>
  <si>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</si>
  <si>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</si>
  <si>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</si>
  <si>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</si>
  <si>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</si>
  <si>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</si>
  <si>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</si>
  <si>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</si>
  <si>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</si>
  <si>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</si>
  <si>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</si>
  <si>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</si>
  <si>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</si>
  <si>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</si>
  <si>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</si>
  <si>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</si>
  <si>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</si>
  <si>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</si>
  <si>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</si>
  <si>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</si>
  <si>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</si>
  <si>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</si>
  <si>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</si>
  <si>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</si>
  <si>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</si>
  <si>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</si>
  <si>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</si>
  <si>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</si>
  <si>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</si>
  <si>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</si>
  <si>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</si>
  <si>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</si>
  <si>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</si>
  <si>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</si>
  <si>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</si>
  <si>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</si>
  <si>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</si>
  <si>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</si>
  <si>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</si>
  <si>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</si>
  <si>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</si>
  <si>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</si>
  <si>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</si>
  <si>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</si>
  <si>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</si>
  <si>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</si>
  <si>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</si>
  <si>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</si>
  <si>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</si>
  <si>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</si>
  <si>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</si>
  <si>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</si>
  <si>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</si>
  <si>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</si>
  <si>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</si>
  <si>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</si>
  <si>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</si>
  <si>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</si>
  <si>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</si>
  <si>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</si>
  <si>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</si>
  <si>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</si>
  <si>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</si>
  <si>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</si>
  <si>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</si>
  <si>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</si>
  <si>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</si>
  <si>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</si>
  <si>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</si>
  <si>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</si>
  <si>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</si>
  <si>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</si>
  <si>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</si>
  <si>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</si>
  <si>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</si>
  <si>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</si>
  <si>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</si>
  <si>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</si>
  <si>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</si>
  <si>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</si>
  <si>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</si>
  <si>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</si>
  <si>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</si>
  <si>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</si>
  <si>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</si>
  <si>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</si>
  <si>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</si>
  <si>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</si>
  <si>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</si>
  <si>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</si>
  <si>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</si>
  <si>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</si>
  <si>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</si>
  <si>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</si>
  <si>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</si>
  <si>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</si>
  <si>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</si>
  <si>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</si>
  <si>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</si>
  <si>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</si>
  <si>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</si>
  <si>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</si>
  <si>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</si>
  <si>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</si>
  <si>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</si>
  <si>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</si>
  <si>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</si>
  <si>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</si>
  <si>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</si>
  <si>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</si>
  <si>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</si>
  <si>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</si>
  <si>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</si>
  <si>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</si>
  <si>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</si>
  <si>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</si>
  <si>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</si>
  <si>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</si>
  <si>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</si>
  <si>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</si>
  <si>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</si>
  <si>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</si>
  <si>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</si>
  <si>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</si>
  <si>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</si>
  <si>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</si>
  <si>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</si>
  <si>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</si>
  <si>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</si>
  <si>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</si>
  <si>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</si>
  <si>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</si>
  <si>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</si>
  <si>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</si>
  <si>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</si>
  <si>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</si>
  <si>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</si>
  <si>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</si>
  <si>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</si>
  <si>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</si>
  <si>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</si>
  <si>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</si>
  <si>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</si>
  <si>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</si>
  <si>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</si>
  <si>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</si>
  <si>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</si>
  <si>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</si>
  <si>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</si>
  <si>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</si>
  <si>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</si>
  <si>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</si>
  <si>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</si>
  <si>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</si>
  <si>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</si>
  <si>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</si>
  <si>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</si>
  <si>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</si>
  <si>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</si>
  <si>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</si>
  <si>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</si>
  <si>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</si>
  <si>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</si>
  <si>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</si>
  <si>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</si>
  <si>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</si>
  <si>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</si>
  <si>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</si>
  <si>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</si>
  <si>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</si>
  <si>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</si>
  <si>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</si>
  <si>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</si>
  <si>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</si>
  <si>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</si>
  <si>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</si>
  <si>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</si>
  <si>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</si>
  <si>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</si>
  <si>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</si>
  <si>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</si>
  <si>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</si>
  <si>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</si>
  <si>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</si>
  <si>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</si>
  <si>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</si>
  <si>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</si>
  <si>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</si>
  <si>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</si>
  <si>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</si>
  <si>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</si>
  <si>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</si>
  <si>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</si>
  <si>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</si>
  <si>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</si>
  <si>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</si>
  <si>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</si>
  <si>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</si>
  <si>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</si>
  <si>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</si>
  <si>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</si>
  <si>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</si>
  <si>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</si>
  <si>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</si>
  <si>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</si>
  <si>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</si>
  <si>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</si>
  <si>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</si>
  <si>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</si>
  <si>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</si>
  <si>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</si>
  <si>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</si>
  <si>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</si>
  <si>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</si>
  <si>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</si>
  <si>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</si>
  <si>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</si>
  <si>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</si>
  <si>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</si>
  <si>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</si>
  <si>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</si>
  <si>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</si>
  <si>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</si>
  <si>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</si>
  <si>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</si>
  <si>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</si>
  <si>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</si>
  <si>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</si>
  <si>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</si>
  <si>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</si>
  <si>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</si>
  <si>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</si>
  <si>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</si>
  <si>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</si>
  <si>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</si>
  <si>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</si>
  <si>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</si>
  <si>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</si>
  <si>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</si>
  <si>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</si>
  <si>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</si>
  <si>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</si>
  <si>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</si>
  <si>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</si>
  <si>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</si>
  <si>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</si>
  <si>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</si>
  <si>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</si>
  <si>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</si>
  <si>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</si>
  <si>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</si>
  <si>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</si>
  <si>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</si>
  <si>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</si>
  <si>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</si>
  <si>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</si>
  <si>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</si>
  <si>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</si>
  <si>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</si>
  <si>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</si>
  <si>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</si>
  <si>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</si>
  <si>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</si>
  <si>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</si>
  <si>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</si>
  <si>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</si>
  <si>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</si>
  <si>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</si>
  <si>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</si>
  <si>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</si>
  <si>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</si>
  <si>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</si>
  <si>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</si>
  <si>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</si>
  <si>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</si>
  <si>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</si>
  <si>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</si>
  <si>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</si>
  <si>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</si>
  <si>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</si>
  <si>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</si>
  <si>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</si>
  <si>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</si>
  <si>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</si>
  <si>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</si>
  <si>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</si>
  <si>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</si>
  <si>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</si>
  <si>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</si>
  <si>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</si>
  <si>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</si>
  <si>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</si>
  <si>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</si>
  <si>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</si>
  <si>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</si>
  <si>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</si>
  <si>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</si>
  <si>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</si>
  <si>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</si>
  <si>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</si>
  <si>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</si>
  <si>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</si>
  <si>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</si>
  <si>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</si>
  <si>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</si>
  <si>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</si>
  <si>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</si>
  <si>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</si>
  <si>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</si>
  <si>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</si>
  <si>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</si>
  <si>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</si>
  <si>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</si>
  <si>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</si>
  <si>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</si>
  <si>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</si>
  <si>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</si>
  <si>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</si>
  <si>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</si>
  <si>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</si>
  <si>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</si>
  <si>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</si>
  <si>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</si>
  <si>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</si>
  <si>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</si>
  <si>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</si>
  <si>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</si>
  <si>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</si>
  <si>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</si>
  <si>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</si>
  <si>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</si>
  <si>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</si>
  <si>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</si>
  <si>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</si>
  <si>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</si>
  <si>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</si>
  <si>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</si>
  <si>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</si>
  <si>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</si>
  <si>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</si>
  <si>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</si>
  <si>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</si>
  <si>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</si>
  <si>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</si>
  <si>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</si>
  <si>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</si>
  <si>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</si>
  <si>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</si>
  <si>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</si>
  <si>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</si>
  <si>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</si>
  <si>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</si>
  <si>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</si>
  <si>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</si>
  <si>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</si>
  <si>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</si>
  <si>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</si>
  <si>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</si>
  <si>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</si>
  <si>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</si>
  <si>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</si>
  <si>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</si>
  <si>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</si>
  <si>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</si>
  <si>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</si>
  <si>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</si>
  <si>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</si>
  <si>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</si>
  <si>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</si>
  <si>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</si>
  <si>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</si>
  <si>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</si>
  <si>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</si>
  <si>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</si>
  <si>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</si>
  <si>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</si>
  <si>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</si>
  <si>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</si>
  <si>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</si>
  <si>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</si>
  <si>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</si>
  <si>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</si>
  <si>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</si>
  <si>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</si>
  <si>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</si>
  <si>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</si>
  <si>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</si>
  <si>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</si>
  <si>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</si>
  <si>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</si>
  <si>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</si>
  <si>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</si>
  <si>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</si>
  <si>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</si>
  <si>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</si>
  <si>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</si>
  <si>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</si>
  <si>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</si>
  <si>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</si>
  <si>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</si>
  <si>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</si>
  <si>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</si>
  <si>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</si>
  <si>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</si>
  <si>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</si>
  <si>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</si>
  <si>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</si>
  <si>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</si>
  <si>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</si>
  <si>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</si>
  <si>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</si>
  <si>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</si>
  <si>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</si>
  <si>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</si>
  <si>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</si>
  <si>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</si>
  <si>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</si>
  <si>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</si>
  <si>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</si>
  <si>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</si>
  <si>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</si>
  <si>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</si>
  <si>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</si>
  <si>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</si>
  <si>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</si>
  <si>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</si>
  <si>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</si>
  <si>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</si>
  <si>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</si>
  <si>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</si>
  <si>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</si>
  <si>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</si>
  <si>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</si>
  <si>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</si>
  <si>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</si>
  <si>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</si>
  <si>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</si>
  <si>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</si>
  <si>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</si>
  <si>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</si>
  <si>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</si>
  <si>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</si>
  <si>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</si>
  <si>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</si>
  <si>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</si>
  <si>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</si>
  <si>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</si>
  <si>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</si>
  <si>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</si>
  <si>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</si>
  <si>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</si>
  <si>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</si>
  <si>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</si>
  <si>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</si>
  <si>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</si>
  <si>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</si>
  <si>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</si>
  <si>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</si>
  <si>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</si>
  <si>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</si>
  <si>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</si>
  <si>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</si>
  <si>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</si>
  <si>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</si>
  <si>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</si>
  <si>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</si>
  <si>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</si>
  <si>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</si>
  <si>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</si>
  <si>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</si>
  <si>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</si>
  <si>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</si>
  <si>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</si>
  <si>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</si>
  <si>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</si>
  <si>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</si>
  <si>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</si>
  <si>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</si>
  <si>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</si>
  <si>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</si>
  <si>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</si>
  <si>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</si>
  <si>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</si>
  <si>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</si>
  <si>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</si>
  <si>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</si>
  <si>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</si>
  <si>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</si>
  <si>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</si>
  <si>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</si>
  <si>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</si>
  <si>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</si>
  <si>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</si>
  <si>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</si>
  <si>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</si>
  <si>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</si>
  <si>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</si>
  <si>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</si>
  <si>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</si>
  <si>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</si>
  <si>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</si>
  <si>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</si>
  <si>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</si>
  <si>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</si>
  <si>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</si>
  <si>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</si>
  <si>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</si>
  <si>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</si>
  <si>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</si>
  <si>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</si>
  <si>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</si>
  <si>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</si>
  <si>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</si>
  <si>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</si>
  <si>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</si>
  <si>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</si>
  <si>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</si>
  <si>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</si>
  <si>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</si>
  <si>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</si>
  <si>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</si>
  <si>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</si>
  <si>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</si>
  <si>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</si>
  <si>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</si>
  <si>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</si>
  <si>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</si>
  <si>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</si>
  <si>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</si>
  <si>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</si>
  <si>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</si>
  <si>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</si>
  <si>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</si>
  <si>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</si>
  <si>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</si>
  <si>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</si>
  <si>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</si>
  <si>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</si>
  <si>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</si>
  <si>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</si>
  <si>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</si>
  <si>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</si>
  <si>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</si>
  <si>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</si>
  <si>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</si>
  <si>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</si>
  <si>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</si>
  <si>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</si>
  <si>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</si>
  <si>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</si>
  <si>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</si>
  <si>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</si>
  <si>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</si>
  <si>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</si>
  <si>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</si>
  <si>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</si>
  <si>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</si>
  <si>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</si>
  <si>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</si>
  <si>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</si>
  <si>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</si>
  <si>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</si>
  <si>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</si>
  <si>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</si>
  <si>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</si>
  <si>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</si>
  <si>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</si>
  <si>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</si>
  <si>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</si>
  <si>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</si>
  <si>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</si>
  <si>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</si>
  <si>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</si>
  <si>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</si>
  <si>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</si>
  <si>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</si>
  <si>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</si>
  <si>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</si>
  <si>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</si>
  <si>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</si>
  <si>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</si>
  <si>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</si>
  <si>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</si>
  <si>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</si>
  <si>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</si>
  <si>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</si>
  <si>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</si>
  <si>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</si>
  <si>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</si>
  <si>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</si>
  <si>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</si>
  <si>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</si>
  <si>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</si>
  <si>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</si>
  <si>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</si>
  <si>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</si>
  <si>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</si>
  <si>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</si>
  <si>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</si>
  <si>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</si>
  <si>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</si>
  <si>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</si>
  <si>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</si>
  <si>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</si>
  <si>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</si>
  <si>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</si>
  <si>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</si>
  <si>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</si>
  <si>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</si>
  <si>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</si>
  <si>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</si>
  <si>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</si>
  <si>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</si>
  <si>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</si>
  <si>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</si>
  <si>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</si>
  <si>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</si>
  <si>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</si>
  <si>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</si>
  <si>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</si>
  <si>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</si>
  <si>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</si>
  <si>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</si>
  <si>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</si>
  <si>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</si>
  <si>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</si>
  <si>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</si>
  <si>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</si>
  <si>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</si>
  <si>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</si>
  <si>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</si>
  <si>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</si>
  <si>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</si>
  <si>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</si>
  <si>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</si>
  <si>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</si>
  <si>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</si>
  <si>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</si>
  <si>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</si>
  <si>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</si>
  <si>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</si>
  <si>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</si>
  <si>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</si>
  <si>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</si>
  <si>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</si>
  <si>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</si>
  <si>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</si>
  <si>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</si>
  <si>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</si>
  <si>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</si>
  <si>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</si>
  <si>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</si>
  <si>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</si>
  <si>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</si>
  <si>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</si>
  <si>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</si>
  <si>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</si>
  <si>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</si>
  <si>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</si>
  <si>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</si>
  <si>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</si>
  <si>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</si>
  <si>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</si>
  <si>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</si>
  <si>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</si>
  <si>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</si>
  <si>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</si>
  <si>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</si>
  <si>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</si>
  <si>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</si>
  <si>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</si>
  <si>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</si>
  <si>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</si>
  <si>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</si>
  <si>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</si>
  <si>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</si>
  <si>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</si>
  <si>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</si>
  <si>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</si>
  <si>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</si>
  <si>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</si>
  <si>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</si>
  <si>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</si>
  <si>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</si>
  <si>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</si>
  <si>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</si>
  <si>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</si>
  <si>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</si>
  <si>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</si>
  <si>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</si>
  <si>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</si>
  <si>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</si>
  <si>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</si>
  <si>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</si>
  <si>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</si>
  <si>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</si>
  <si>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</si>
  <si>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</si>
  <si>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</si>
  <si>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</si>
  <si>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</si>
  <si>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</si>
  <si>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</si>
  <si>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</si>
  <si>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</si>
  <si>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</si>
  <si>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</si>
  <si>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</si>
  <si>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</si>
  <si>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</si>
  <si>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</si>
  <si>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</si>
  <si>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</si>
  <si>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</si>
  <si>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</si>
  <si>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</si>
  <si>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</si>
  <si>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</si>
  <si>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</si>
  <si>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</si>
  <si>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</si>
  <si>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</si>
  <si>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</si>
  <si>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</si>
  <si>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</si>
  <si>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</si>
  <si>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</si>
  <si>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</si>
  <si>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</si>
  <si>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</si>
  <si>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</si>
  <si>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</si>
  <si>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</si>
  <si>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</si>
  <si>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</si>
  <si>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</si>
  <si>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</si>
  <si>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</si>
  <si>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</si>
  <si>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</si>
  <si>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</si>
  <si>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</si>
  <si>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</si>
  <si>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</si>
  <si>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</si>
  <si>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</si>
  <si>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</si>
  <si>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</si>
  <si>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</si>
  <si>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</si>
  <si>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</si>
  <si>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</si>
  <si>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</si>
  <si>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</si>
  <si>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</si>
  <si>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</si>
  <si>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</si>
  <si>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</si>
  <si>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</si>
  <si>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</si>
  <si>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</si>
  <si>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</si>
  <si>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</si>
  <si>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</si>
  <si>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</si>
  <si>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</si>
  <si>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</si>
  <si>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</si>
  <si>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</si>
  <si>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</si>
  <si>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</si>
  <si>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</si>
  <si>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</si>
  <si>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</si>
  <si>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</si>
  <si>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</si>
  <si>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</si>
  <si>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</si>
  <si>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</si>
  <si>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</si>
  <si>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</si>
  <si>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</si>
  <si>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</si>
  <si>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</si>
  <si>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</si>
  <si>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</si>
  <si>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</si>
  <si>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</si>
  <si>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</si>
  <si>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</si>
  <si>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</si>
  <si>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</si>
  <si>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</si>
  <si>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</si>
  <si>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</si>
  <si>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</si>
  <si>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</si>
  <si>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</si>
  <si>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</si>
  <si>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</si>
  <si>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</si>
  <si>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</si>
  <si>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</si>
  <si>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</si>
  <si>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</si>
  <si>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</si>
  <si>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</si>
  <si>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</si>
  <si>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</si>
  <si>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</si>
  <si>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</si>
  <si>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</si>
  <si>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</si>
  <si>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</si>
  <si>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</si>
  <si>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</si>
  <si>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</si>
  <si>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</si>
  <si>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</si>
  <si>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</si>
  <si>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</si>
  <si>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</si>
  <si>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</si>
  <si>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</si>
  <si>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</si>
  <si>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</si>
  <si>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</si>
  <si>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</si>
  <si>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</si>
  <si>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</si>
  <si>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</si>
  <si>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</si>
  <si>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</si>
  <si>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</si>
  <si>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</si>
  <si>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</si>
  <si>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</si>
  <si>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</si>
  <si>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</si>
  <si>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</si>
  <si>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</si>
  <si>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</si>
  <si>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</si>
  <si>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</si>
  <si>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</si>
  <si>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</si>
  <si>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</si>
  <si>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</si>
  <si>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</si>
  <si>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</si>
  <si>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</si>
  <si>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</si>
  <si>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</si>
  <si>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</si>
  <si>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</si>
  <si>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</si>
  <si>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</si>
  <si>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</si>
  <si>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</si>
  <si>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</si>
  <si>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</si>
  <si>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</si>
  <si>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</si>
  <si>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</si>
  <si>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</si>
  <si>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</si>
  <si>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</si>
  <si>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</si>
  <si>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</si>
  <si>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</si>
  <si>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</si>
  <si>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</si>
  <si>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</si>
  <si>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</si>
  <si>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</si>
  <si>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</si>
  <si>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</si>
  <si>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</si>
  <si>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</si>
  <si>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</si>
  <si>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</si>
  <si>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</si>
  <si>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</si>
  <si>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</si>
  <si>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</si>
  <si>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</si>
  <si>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</si>
  <si>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</si>
  <si>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</si>
  <si>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</si>
  <si>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</si>
  <si>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</si>
  <si>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</si>
  <si>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</si>
  <si>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</si>
  <si>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</si>
  <si>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</si>
  <si>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</si>
  <si>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</si>
  <si>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</si>
  <si>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</si>
  <si>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</si>
  <si>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</si>
  <si>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</si>
  <si>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</si>
  <si>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</si>
  <si>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</si>
  <si>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</si>
  <si>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</si>
  <si>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</si>
  <si>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</si>
  <si>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</si>
  <si>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</si>
  <si>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</si>
  <si>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</si>
  <si>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</si>
  <si>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</si>
  <si>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</si>
  <si>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</si>
  <si>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</si>
  <si>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</si>
  <si>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</si>
  <si>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</si>
  <si>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</si>
  <si>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</si>
  <si>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</si>
  <si>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</si>
  <si>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</si>
  <si>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</si>
  <si>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</si>
  <si>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</si>
  <si>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</si>
  <si>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</si>
  <si>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</si>
  <si>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</si>
  <si>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</si>
  <si>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</si>
  <si>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</si>
  <si>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</si>
  <si>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</si>
  <si>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</si>
  <si>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</si>
  <si>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</si>
  <si>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</si>
  <si>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</si>
  <si>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</si>
  <si>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</si>
  <si>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</si>
  <si>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</si>
  <si>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</si>
  <si>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</si>
  <si>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</si>
  <si>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</si>
  <si>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</si>
  <si>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</si>
  <si>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</si>
  <si>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</si>
  <si>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</si>
  <si>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</si>
  <si>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</si>
  <si>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</si>
  <si>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</si>
  <si>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</si>
  <si>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</si>
  <si>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</si>
  <si>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</si>
  <si>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</si>
  <si>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</si>
  <si>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</si>
  <si>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</si>
  <si>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</si>
  <si>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</si>
  <si>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</si>
  <si>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</si>
  <si>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</si>
  <si>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</si>
  <si>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</si>
  <si>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</si>
  <si>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</si>
  <si>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</si>
  <si>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</si>
  <si>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</si>
  <si>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</si>
  <si>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</si>
  <si>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</si>
  <si>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</si>
  <si>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</si>
  <si>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</si>
  <si>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</si>
  <si>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</si>
  <si>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</si>
  <si>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</si>
  <si>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</si>
  <si>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</si>
  <si>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</si>
  <si>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</si>
  <si>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</si>
  <si>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</si>
  <si>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</si>
  <si>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</si>
  <si>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</si>
  <si>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</si>
  <si>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</si>
  <si>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</si>
  <si>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</si>
  <si>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</si>
  <si>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</si>
  <si>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</si>
  <si>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</si>
  <si>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</si>
  <si>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</si>
  <si>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</si>
  <si>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</si>
  <si>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</si>
  <si>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</si>
  <si>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</si>
  <si>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</si>
  <si>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</si>
  <si>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</si>
  <si>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</si>
  <si>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</si>
  <si>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</si>
  <si>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</si>
  <si>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</si>
  <si>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</si>
  <si>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</si>
  <si>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</si>
  <si>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</si>
  <si>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</si>
  <si>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</si>
  <si>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</si>
  <si>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</si>
  <si>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</si>
  <si>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</si>
  <si>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</si>
  <si>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</si>
  <si>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</si>
  <si>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</si>
  <si>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</si>
  <si>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</si>
  <si>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</si>
  <si>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</si>
  <si>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</si>
  <si>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</si>
  <si>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</si>
  <si>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</si>
  <si>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</si>
  <si>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</si>
  <si>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</si>
  <si>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</si>
  <si>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</si>
  <si>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</si>
  <si>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</si>
  <si>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</si>
  <si>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</si>
  <si>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</si>
  <si>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</si>
  <si>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</si>
  <si>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</si>
  <si>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</si>
  <si>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</si>
  <si>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</si>
  <si>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</si>
  <si>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</si>
  <si>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</si>
  <si>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</si>
  <si>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</si>
  <si>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</si>
  <si>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</si>
  <si>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</si>
  <si>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</si>
  <si>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</si>
  <si>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</si>
  <si>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</si>
  <si>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</si>
  <si>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</si>
  <si>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</si>
  <si>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</si>
  <si>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</si>
  <si>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</si>
  <si>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</si>
  <si>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</si>
  <si>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</si>
  <si>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</si>
  <si>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</si>
  <si>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</si>
  <si>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</si>
  <si>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</si>
  <si>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</si>
  <si>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</si>
  <si>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</si>
  <si>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</si>
  <si>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</si>
  <si>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</si>
  <si>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</si>
  <si>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</si>
  <si>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</si>
  <si>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</si>
  <si>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</si>
  <si>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</si>
  <si>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</si>
  <si>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</si>
  <si>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</si>
  <si>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</si>
  <si>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</si>
  <si>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</si>
  <si>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</si>
  <si>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</si>
  <si>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</si>
  <si>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</si>
  <si>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</si>
  <si>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</si>
  <si>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</si>
  <si>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</si>
  <si>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</si>
  <si>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</si>
  <si>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</si>
  <si>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</si>
  <si>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</si>
  <si>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</si>
  <si>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</si>
  <si>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</si>
  <si>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</si>
  <si>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</si>
  <si>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</si>
  <si>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</si>
  <si>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</si>
  <si>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</si>
  <si>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</si>
  <si>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</si>
  <si>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</si>
  <si>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</si>
  <si>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</si>
  <si>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</si>
  <si>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</si>
  <si>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</si>
  <si>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</si>
  <si>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</si>
  <si>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</si>
  <si>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</si>
  <si>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</si>
  <si>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</si>
  <si>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</si>
  <si>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</si>
  <si>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</si>
  <si>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</si>
  <si>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</si>
  <si>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</si>
  <si>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</si>
  <si>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</si>
  <si>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</si>
  <si>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</si>
  <si>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</si>
  <si>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</si>
  <si>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</si>
  <si>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</si>
  <si>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</si>
  <si>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</si>
  <si>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</si>
  <si>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</si>
  <si>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</si>
  <si>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</si>
  <si>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</si>
  <si>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</si>
  <si>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</si>
  <si>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</si>
  <si>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</si>
  <si>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</si>
  <si>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</si>
  <si>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</si>
  <si>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</si>
  <si>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</si>
  <si>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</si>
  <si>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</si>
  <si>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</si>
  <si>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</si>
  <si>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</si>
  <si>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</si>
  <si>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</si>
  <si>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</si>
  <si>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</si>
  <si>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</si>
  <si>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</si>
  <si>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</si>
  <si>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</si>
  <si>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</si>
  <si>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</si>
  <si>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</si>
  <si>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</si>
  <si>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</si>
  <si>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</si>
  <si>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</si>
  <si>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</si>
  <si>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</si>
  <si>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</si>
  <si>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</si>
  <si>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</si>
  <si>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</si>
  <si>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</si>
  <si>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</si>
  <si>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</si>
  <si>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</si>
  <si>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</si>
  <si>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</si>
  <si>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</si>
  <si>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</si>
  <si>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</si>
  <si>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</si>
  <si>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</si>
  <si>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</si>
  <si>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</si>
  <si>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</si>
  <si>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</si>
  <si>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</si>
  <si>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</si>
  <si>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</si>
  <si>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</si>
  <si>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</si>
  <si>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</si>
  <si>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</si>
  <si>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</si>
  <si>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</si>
  <si>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</si>
  <si>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</si>
  <si>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</si>
  <si>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</si>
  <si>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</si>
  <si>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</si>
  <si>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</si>
  <si>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</si>
  <si>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</si>
  <si>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</si>
  <si>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</si>
  <si>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</si>
  <si>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</si>
  <si>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</si>
  <si>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</si>
  <si>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</si>
  <si>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</si>
  <si>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</si>
  <si>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</si>
  <si>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</si>
  <si>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</si>
  <si>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</si>
  <si>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</si>
  <si>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</si>
  <si>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</si>
  <si>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</si>
  <si>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</si>
  <si>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</si>
  <si>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</si>
  <si>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</si>
  <si>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</si>
  <si>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</si>
  <si>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</si>
  <si>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</si>
  <si>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</si>
  <si>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</si>
  <si>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</si>
  <si>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</si>
  <si>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</si>
  <si>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</si>
  <si>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</si>
  <si>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</si>
  <si>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</si>
  <si>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</si>
  <si>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</si>
  <si>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</si>
  <si>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</si>
  <si>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</si>
  <si>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</si>
  <si>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</si>
  <si>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</si>
  <si>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</si>
  <si>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</si>
  <si>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</si>
  <si>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</si>
  <si>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</si>
  <si>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</si>
  <si>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</si>
  <si>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</si>
  <si>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</si>
  <si>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</si>
  <si>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</si>
  <si>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</si>
  <si>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</si>
  <si>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</si>
  <si>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</si>
  <si>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</si>
  <si>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</si>
  <si>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</si>
  <si>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</si>
  <si>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</si>
  <si>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</si>
  <si>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</si>
  <si>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</si>
  <si>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</si>
  <si>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</si>
  <si>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</si>
  <si>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</si>
  <si>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</si>
  <si>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</si>
  <si>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</si>
  <si>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</si>
  <si>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</si>
  <si>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</si>
  <si>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</si>
  <si>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</si>
  <si>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</si>
  <si>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</si>
  <si>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</si>
  <si>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</si>
  <si>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</si>
  <si>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</si>
  <si>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</si>
  <si>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</si>
  <si>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</si>
  <si>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</si>
  <si>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</si>
  <si>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</si>
  <si>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</si>
  <si>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</si>
  <si>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</si>
  <si>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</si>
  <si>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</si>
  <si>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</si>
  <si>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</si>
  <si>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</si>
  <si>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</si>
  <si>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</si>
  <si>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</si>
  <si>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</si>
  <si>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</si>
  <si>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</si>
  <si>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</si>
  <si>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</si>
  <si>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</si>
  <si>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</si>
  <si>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</si>
  <si>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</si>
  <si>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</si>
  <si>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</si>
  <si>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</si>
  <si>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</si>
  <si>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</si>
  <si>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</si>
  <si>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</si>
  <si>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</si>
  <si>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</si>
  <si>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</si>
  <si>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</si>
  <si>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</si>
  <si>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</si>
  <si>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</si>
  <si>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</si>
  <si>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</si>
  <si>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</si>
  <si>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</si>
  <si>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</si>
  <si>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</si>
  <si>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</si>
  <si>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</si>
  <si>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</si>
  <si>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</si>
  <si>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</si>
  <si>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</si>
  <si>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</si>
  <si>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</si>
  <si>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</si>
  <si>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</si>
  <si>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</si>
  <si>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</si>
  <si>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</si>
  <si>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</si>
  <si>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</si>
  <si>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</si>
  <si>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</si>
  <si>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</si>
  <si>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</si>
  <si>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</si>
  <si>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</si>
  <si>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</si>
  <si>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</si>
  <si>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</si>
  <si>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</si>
  <si>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</si>
  <si>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</si>
  <si>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</si>
  <si>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</si>
  <si>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</si>
  <si>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</si>
  <si>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</si>
  <si>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</si>
  <si>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</si>
  <si>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</si>
  <si>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</si>
  <si>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</si>
  <si>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</si>
  <si>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</si>
  <si>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</si>
  <si>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</si>
  <si>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</si>
  <si>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</si>
  <si>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</si>
  <si>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</si>
  <si>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</si>
  <si>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</si>
  <si>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</si>
  <si>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</si>
  <si>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</si>
  <si>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</si>
  <si>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</si>
  <si>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</si>
  <si>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</si>
  <si>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</si>
  <si>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</si>
  <si>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</si>
  <si>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</si>
  <si>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</si>
  <si>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</si>
  <si>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</si>
  <si>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</si>
  <si>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</si>
  <si>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</si>
  <si>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</si>
  <si>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</si>
  <si>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</si>
  <si>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</si>
  <si>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</si>
  <si>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</si>
  <si>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</si>
  <si>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</si>
  <si>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</si>
  <si>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</si>
  <si>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</si>
  <si>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</si>
  <si>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</si>
  <si>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</si>
  <si>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</si>
  <si>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</si>
  <si>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</si>
  <si>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</si>
  <si>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</si>
  <si>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</si>
  <si>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</si>
  <si>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</si>
  <si>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</si>
  <si>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</si>
  <si>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</si>
  <si>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</si>
  <si>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</si>
  <si>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</si>
  <si>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</si>
  <si>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</si>
  <si>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</si>
  <si>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</si>
  <si>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</si>
  <si>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</si>
  <si>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</si>
  <si>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</si>
  <si>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</si>
  <si>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</si>
  <si>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</si>
  <si>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</si>
  <si>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</si>
  <si>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</si>
  <si>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</si>
  <si>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</si>
  <si>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</si>
  <si>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</si>
  <si>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</si>
  <si>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</si>
  <si>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</si>
  <si>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</si>
  <si>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</si>
  <si>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</si>
  <si>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</si>
  <si>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</si>
  <si>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</si>
  <si>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</si>
  <si>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</si>
  <si>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</si>
  <si>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</si>
  <si>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</si>
  <si>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</si>
  <si>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</si>
  <si>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</si>
  <si>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</si>
  <si>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</si>
  <si>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</si>
  <si>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</si>
  <si>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</si>
  <si>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</si>
  <si>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</si>
  <si>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</si>
  <si>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</si>
  <si>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</si>
  <si>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</si>
  <si>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</si>
  <si>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</si>
  <si>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</si>
  <si>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</si>
  <si>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</si>
  <si>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</si>
  <si>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</si>
  <si>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</si>
  <si>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</si>
  <si>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</si>
  <si>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</si>
  <si>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</si>
  <si>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</si>
  <si>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</si>
  <si>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</si>
  <si>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</si>
  <si>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</si>
  <si>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</si>
  <si>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</si>
  <si>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</si>
  <si>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</si>
  <si>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</si>
  <si>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</si>
  <si>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</si>
  <si>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</si>
  <si>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</si>
  <si>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</si>
  <si>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</si>
  <si>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</si>
  <si>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</si>
  <si>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</si>
  <si>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</si>
  <si>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</si>
  <si>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</si>
  <si>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</si>
  <si>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</si>
  <si>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</si>
  <si>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</si>
  <si>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</si>
  <si>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</si>
  <si>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</si>
  <si>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</si>
  <si>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</si>
  <si>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</si>
  <si>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</si>
  <si>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</si>
  <si>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</si>
  <si>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</si>
  <si>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</si>
  <si>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</si>
  <si>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</si>
  <si>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</si>
  <si>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</si>
  <si>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</si>
  <si>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</si>
  <si>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</si>
  <si>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</si>
  <si>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</si>
  <si>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</si>
  <si>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</si>
  <si>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</si>
  <si>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</si>
  <si>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</si>
  <si>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</si>
  <si>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</si>
  <si>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</si>
  <si>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</si>
  <si>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</si>
  <si>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</si>
  <si>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</si>
  <si>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</si>
  <si>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</si>
  <si>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</si>
  <si>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</si>
  <si>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</si>
  <si>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</si>
  <si>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</si>
  <si>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</si>
  <si>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</si>
  <si>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</si>
  <si>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</si>
  <si>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</si>
  <si>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</si>
  <si>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</si>
  <si>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</si>
  <si>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</si>
  <si>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</si>
  <si>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</si>
  <si>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</si>
  <si>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</si>
  <si>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</si>
  <si>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</si>
  <si>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</si>
  <si>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</si>
  <si>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</si>
  <si>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</si>
  <si>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</si>
  <si>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</si>
  <si>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</si>
  <si>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</si>
  <si>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</si>
  <si>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</si>
  <si>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</si>
  <si>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</si>
  <si>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</si>
  <si>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</si>
  <si>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</si>
  <si>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</si>
  <si>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</si>
  <si>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</si>
  <si>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</si>
  <si>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</si>
  <si>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</si>
  <si>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</si>
  <si>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</si>
  <si>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</si>
  <si>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</si>
  <si>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</si>
  <si>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</si>
  <si>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</si>
  <si>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</si>
  <si>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</si>
  <si>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</si>
  <si>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</si>
  <si>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</si>
  <si>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</si>
  <si>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</si>
  <si>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</si>
  <si>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</si>
  <si>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</si>
  <si>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</si>
  <si>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</si>
  <si>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</si>
  <si>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</si>
  <si>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</si>
  <si>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</si>
  <si>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</si>
  <si>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</si>
  <si>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</si>
  <si>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</si>
  <si>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</si>
  <si>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</si>
  <si>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</si>
  <si>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</si>
  <si>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</si>
  <si>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</si>
  <si>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</si>
  <si>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</si>
  <si>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</si>
  <si>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</si>
  <si>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</si>
  <si>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</si>
  <si>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</si>
  <si>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</si>
  <si>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</si>
  <si>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</si>
  <si>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</si>
  <si>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</si>
  <si>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</si>
  <si>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</si>
  <si>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</si>
  <si>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</si>
  <si>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</si>
  <si>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</si>
  <si>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</si>
  <si>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</si>
  <si>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</si>
  <si>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</si>
  <si>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</si>
  <si>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</si>
  <si>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</si>
  <si>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</si>
  <si>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</si>
  <si>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</si>
  <si>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</si>
  <si>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</si>
  <si>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</si>
  <si>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</si>
  <si>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</si>
  <si>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</si>
  <si>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</si>
  <si>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</si>
  <si>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</si>
  <si>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</si>
  <si>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</si>
  <si>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</si>
  <si>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</si>
  <si>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</si>
  <si>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</si>
  <si>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</si>
  <si>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</si>
  <si>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</si>
  <si>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</si>
  <si>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</si>
  <si>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</si>
  <si>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</si>
  <si>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</si>
  <si>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</si>
  <si>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</si>
  <si>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</si>
  <si>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</si>
  <si>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</si>
  <si>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</si>
  <si>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</si>
  <si>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</si>
  <si>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</si>
  <si>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</si>
  <si>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</si>
  <si>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</si>
  <si>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</si>
  <si>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</si>
  <si>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</si>
  <si>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</si>
  <si>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</si>
  <si>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</si>
  <si>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</si>
  <si>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</si>
  <si>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</si>
  <si>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</si>
  <si>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</si>
  <si>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</si>
  <si>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</si>
  <si>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</si>
  <si>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</si>
  <si>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</si>
  <si>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</si>
  <si>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</si>
  <si>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</si>
  <si>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</si>
  <si>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</si>
  <si>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</si>
  <si>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</si>
  <si>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</si>
  <si>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</si>
  <si>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</si>
  <si>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</si>
  <si>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</si>
  <si>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</si>
  <si>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</si>
  <si>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</si>
  <si>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</si>
  <si>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</si>
  <si>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</si>
  <si>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</si>
  <si>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</si>
  <si>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</si>
  <si>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</si>
  <si>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</si>
  <si>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</si>
  <si>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</si>
  <si>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</si>
  <si>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</si>
  <si>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</si>
  <si>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</si>
  <si>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</si>
  <si>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</si>
  <si>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</si>
  <si>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</si>
  <si>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</si>
  <si>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</si>
  <si>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</si>
  <si>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</si>
  <si>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</si>
  <si>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</si>
  <si>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</si>
  <si>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</si>
  <si>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</si>
  <si>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</si>
  <si>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</si>
  <si>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</si>
  <si>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</si>
  <si>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</si>
  <si>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</si>
  <si>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</si>
  <si>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</si>
  <si>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</si>
  <si>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</si>
  <si>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</si>
  <si>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</si>
  <si>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</si>
  <si>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</si>
  <si>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</si>
  <si>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</si>
  <si>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</si>
  <si>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</si>
  <si>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</si>
  <si>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</si>
  <si>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</si>
  <si>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</si>
  <si>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</si>
  <si>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</si>
  <si>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</si>
  <si>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</si>
  <si>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</si>
  <si>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</si>
  <si>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</si>
  <si>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</si>
  <si>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</si>
  <si>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</si>
  <si>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</si>
  <si>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</si>
  <si>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</si>
  <si>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</si>
  <si>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</si>
  <si>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</si>
  <si>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</si>
  <si>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</si>
  <si>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</si>
  <si>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</si>
  <si>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</si>
  <si>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</si>
  <si>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</si>
  <si>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</si>
  <si>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</si>
  <si>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</si>
  <si>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</si>
  <si>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</si>
  <si>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</si>
  <si>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</si>
  <si>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</si>
  <si>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</si>
  <si>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</si>
  <si>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</si>
  <si>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</si>
  <si>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</si>
  <si>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</si>
  <si>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</si>
  <si>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</si>
  <si>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</si>
  <si>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</si>
  <si>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</si>
  <si>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</si>
  <si>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</si>
  <si>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</si>
  <si>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</si>
  <si>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</si>
  <si>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</si>
  <si>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</si>
  <si>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</si>
  <si>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</si>
  <si>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</si>
  <si>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</si>
  <si>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</si>
  <si>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</si>
  <si>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</si>
  <si>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</si>
  <si>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</si>
  <si>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</si>
  <si>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</si>
  <si>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</si>
  <si>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</si>
  <si>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</si>
  <si>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</si>
  <si>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</si>
  <si>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</si>
  <si>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</si>
  <si>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</si>
  <si>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</si>
  <si>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</si>
  <si>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</si>
  <si>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</si>
  <si>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</si>
  <si>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</si>
  <si>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</si>
  <si>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</si>
  <si>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</si>
  <si>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</si>
  <si>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</si>
  <si>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</si>
  <si>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</si>
  <si>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</si>
  <si>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</si>
  <si>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</si>
  <si>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</si>
  <si>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</si>
  <si>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</si>
  <si>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</si>
  <si>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</si>
  <si>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</si>
  <si>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</si>
  <si>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</si>
  <si>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</si>
  <si>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</si>
  <si>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</si>
  <si>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</si>
  <si>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</si>
  <si>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</si>
  <si>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</si>
  <si>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</si>
  <si>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</si>
  <si>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</si>
  <si>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</si>
  <si>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</si>
  <si>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</si>
  <si>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</si>
  <si>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</si>
  <si>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</si>
  <si>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</si>
  <si>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</si>
  <si>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</si>
  <si>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</si>
  <si>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</si>
  <si>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</si>
  <si>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</si>
  <si>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</si>
  <si>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</si>
  <si>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</si>
  <si>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</si>
  <si>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</si>
  <si>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</si>
  <si>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</si>
  <si>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</si>
  <si>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</si>
  <si>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</si>
  <si>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</si>
  <si>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</si>
  <si>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</si>
  <si>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</si>
  <si>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</si>
  <si>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</si>
  <si>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</si>
  <si>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</si>
  <si>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</si>
  <si>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</si>
  <si>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</si>
  <si>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</si>
  <si>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</si>
  <si>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</si>
  <si>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</si>
  <si>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</si>
  <si>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</si>
  <si>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</si>
  <si>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</si>
  <si>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</si>
  <si>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</si>
  <si>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</si>
  <si>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</si>
  <si>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</si>
  <si>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</si>
  <si>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</si>
  <si>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</si>
  <si>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</si>
  <si>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</si>
  <si>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</si>
  <si>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</si>
  <si>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</si>
  <si>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</si>
  <si>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</si>
  <si>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</si>
  <si>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</si>
  <si>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</si>
  <si>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</si>
  <si>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</si>
  <si>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</si>
  <si>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</si>
  <si>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</si>
  <si>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</si>
  <si>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</si>
  <si>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</si>
  <si>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</si>
  <si>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</si>
  <si>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</si>
  <si>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</si>
  <si>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</si>
  <si>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</si>
  <si>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</si>
  <si>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</si>
  <si>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</si>
  <si>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</si>
  <si>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</si>
  <si>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</si>
  <si>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</si>
  <si>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</si>
  <si>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</si>
  <si>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</si>
  <si>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</si>
  <si>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</si>
  <si>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</si>
  <si>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</si>
  <si>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</si>
  <si>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</si>
  <si>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</si>
  <si>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</si>
  <si>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</si>
  <si>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</si>
  <si>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</si>
  <si>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</si>
  <si>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</si>
  <si>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</si>
  <si>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</si>
  <si>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</si>
  <si>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</si>
  <si>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</si>
  <si>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</si>
  <si>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</si>
  <si>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</si>
  <si>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</si>
  <si>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</si>
  <si>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</si>
  <si>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</si>
  <si>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</si>
  <si>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</si>
  <si>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</si>
  <si>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</si>
  <si>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</si>
  <si>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</si>
  <si>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</si>
  <si>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</si>
  <si>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</si>
  <si>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</si>
  <si>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</si>
  <si>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</si>
  <si>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</si>
  <si>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</si>
  <si>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</si>
  <si>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</si>
  <si>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</si>
  <si>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</si>
  <si>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</si>
  <si>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</si>
  <si>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</si>
  <si>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</si>
  <si>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</si>
  <si>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</si>
  <si>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</si>
  <si>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</si>
  <si>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</si>
  <si>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</si>
  <si>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</si>
  <si>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</si>
  <si>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</si>
  <si>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</si>
  <si>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</si>
  <si>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</si>
  <si>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</si>
  <si>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</si>
  <si>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</si>
  <si>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</si>
  <si>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</si>
  <si>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</si>
  <si>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</si>
  <si>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</si>
  <si>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</si>
  <si>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</si>
  <si>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</si>
  <si>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</si>
  <si>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</si>
  <si>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</si>
  <si>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</si>
  <si>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</si>
  <si>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</si>
  <si>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</si>
  <si>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</si>
  <si>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</si>
  <si>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</si>
  <si>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</si>
  <si>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</si>
  <si>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</si>
  <si>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</si>
  <si>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</si>
  <si>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</si>
  <si>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</si>
  <si>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</si>
  <si>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</si>
  <si>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</si>
  <si>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</si>
  <si>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</si>
  <si>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</si>
  <si>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</si>
  <si>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</si>
  <si>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</si>
  <si>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</si>
  <si>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</si>
  <si>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</si>
  <si>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</si>
  <si>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</si>
  <si>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</si>
  <si>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</si>
  <si>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</si>
  <si>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</si>
  <si>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</si>
  <si>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</si>
  <si>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</si>
  <si>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</si>
  <si>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</si>
  <si>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</si>
  <si>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</si>
  <si>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</si>
  <si>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</si>
  <si>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</si>
  <si>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</si>
  <si>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</si>
  <si>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</si>
  <si>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</si>
  <si>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</si>
  <si>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</si>
  <si>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</si>
  <si>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</si>
  <si>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</si>
  <si>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</si>
  <si>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</si>
  <si>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</si>
  <si>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</si>
  <si>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</si>
  <si>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</si>
  <si>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</si>
  <si>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</si>
  <si>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</si>
  <si>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</si>
  <si>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</si>
  <si>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</si>
  <si>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</si>
  <si>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</si>
  <si>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</si>
  <si>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</si>
  <si>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</si>
  <si>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</si>
  <si>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</si>
  <si>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</si>
  <si>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</si>
  <si>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</si>
  <si>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</si>
  <si>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</si>
  <si>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</si>
  <si>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</si>
  <si>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</si>
  <si>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</si>
  <si>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</si>
  <si>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</si>
  <si>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</si>
  <si>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</si>
  <si>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</si>
  <si>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</si>
  <si>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</si>
  <si>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</si>
  <si>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</si>
  <si>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</si>
  <si>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</si>
  <si>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</si>
  <si>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</si>
  <si>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</si>
  <si>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</si>
  <si>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</si>
  <si>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</si>
  <si>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</si>
  <si>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</si>
  <si>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</si>
  <si>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</si>
  <si>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</si>
  <si>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</si>
  <si>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</si>
  <si>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</si>
  <si>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</si>
  <si>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</si>
  <si>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</si>
  <si>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</si>
  <si>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</si>
  <si>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</si>
  <si>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</si>
  <si>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</si>
  <si>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</si>
  <si>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</si>
  <si>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</si>
  <si>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</si>
  <si>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</si>
  <si>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</si>
  <si>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</si>
  <si>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</si>
  <si>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</si>
  <si>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</si>
  <si>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</si>
  <si>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</si>
  <si>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</si>
  <si>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</si>
  <si>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</si>
  <si>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</si>
  <si>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</si>
  <si>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</si>
  <si>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</si>
  <si>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</si>
  <si>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</si>
  <si>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</si>
  <si>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</si>
  <si>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</si>
  <si>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</si>
  <si>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</si>
  <si>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</si>
  <si>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</si>
  <si>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</si>
  <si>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</si>
  <si>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</si>
  <si>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</si>
  <si>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</si>
  <si>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</si>
  <si>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</si>
  <si>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</si>
  <si>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</si>
  <si>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</si>
  <si>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</si>
  <si>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</si>
  <si>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</si>
  <si>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</si>
  <si>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</si>
  <si>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</si>
  <si>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</si>
  <si>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</si>
  <si>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</si>
  <si>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</si>
  <si>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</si>
  <si>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</si>
  <si>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</si>
  <si>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</si>
  <si>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</si>
  <si>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</si>
  <si>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</si>
  <si>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</si>
  <si>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</si>
  <si>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</si>
  <si>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</si>
  <si>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</si>
  <si>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</si>
  <si>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</si>
  <si>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</si>
  <si>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</si>
  <si>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</si>
  <si>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</si>
  <si>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</si>
  <si>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</si>
  <si>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</si>
  <si>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</si>
  <si>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</si>
  <si>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</si>
  <si>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</si>
  <si>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</si>
  <si>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</si>
  <si>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</si>
  <si>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</si>
  <si>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</si>
  <si>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</si>
  <si>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</si>
  <si>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</si>
  <si>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</si>
  <si>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</si>
  <si>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</si>
  <si>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</si>
  <si>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</si>
  <si>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</si>
  <si>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</si>
  <si>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</si>
  <si>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</si>
  <si>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</si>
  <si>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</si>
  <si>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</si>
  <si>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</si>
  <si>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</si>
  <si>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</si>
  <si>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</si>
  <si>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</si>
  <si>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</si>
  <si>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</si>
  <si>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</si>
  <si>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</si>
  <si>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</si>
  <si>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</si>
  <si>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</si>
  <si>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</si>
  <si>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</si>
  <si>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</si>
  <si>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</si>
  <si>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</si>
  <si>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</si>
  <si>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</si>
  <si>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</si>
  <si>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</si>
  <si>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</si>
  <si>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</si>
  <si>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</si>
  <si>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</si>
  <si>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</si>
  <si>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</si>
  <si>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</si>
  <si>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</si>
  <si>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</si>
  <si>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</si>
  <si>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</si>
  <si>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</si>
  <si>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</si>
  <si>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</si>
  <si>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</si>
  <si>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</si>
  <si>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</si>
  <si>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</si>
  <si>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</si>
  <si>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</si>
  <si>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</si>
  <si>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</si>
  <si>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</si>
  <si>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</si>
  <si>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</si>
  <si>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</si>
  <si>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</si>
  <si>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</si>
  <si>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</si>
  <si>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</si>
  <si>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</si>
  <si>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</si>
  <si>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</si>
  <si>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</si>
  <si>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</si>
  <si>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</si>
  <si>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</si>
  <si>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</si>
  <si>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</si>
  <si>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</si>
  <si>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</si>
  <si>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</si>
  <si>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</si>
  <si>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</si>
  <si>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</si>
  <si>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</si>
  <si>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</si>
  <si>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</si>
  <si>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</si>
  <si>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</si>
  <si>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</si>
  <si>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</si>
  <si>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</si>
  <si>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</si>
  <si>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</si>
  <si>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</si>
  <si>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</si>
  <si>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</si>
  <si>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</si>
  <si>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</si>
  <si>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</si>
  <si>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</si>
  <si>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</si>
  <si>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</si>
  <si>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</si>
  <si>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</si>
  <si>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</si>
  <si>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</si>
  <si>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</si>
  <si>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</si>
  <si>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</si>
  <si>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</si>
  <si>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</si>
  <si>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</si>
  <si>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</si>
  <si>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</si>
  <si>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</si>
  <si>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</si>
  <si>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</si>
  <si>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</si>
  <si>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</si>
  <si>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</si>
  <si>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</si>
  <si>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</si>
  <si>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</si>
  <si>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</si>
  <si>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</si>
  <si>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</si>
  <si>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</si>
  <si>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</si>
  <si>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</si>
  <si>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</si>
  <si>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</si>
  <si>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</si>
  <si>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</si>
  <si>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</si>
  <si>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</si>
  <si>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</si>
  <si>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</si>
  <si>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</si>
  <si>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</si>
  <si>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</si>
  <si>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</si>
  <si>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</si>
  <si>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</si>
  <si>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</si>
  <si>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</si>
  <si>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</si>
  <si>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</si>
  <si>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</si>
  <si>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</si>
  <si>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</si>
  <si>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</si>
  <si>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</si>
  <si>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</si>
  <si>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</si>
  <si>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</si>
  <si>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</si>
  <si>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</si>
  <si>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</si>
  <si>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</si>
  <si>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</si>
  <si>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</si>
  <si>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</si>
  <si>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</si>
  <si>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</si>
  <si>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</si>
  <si>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</si>
  <si>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</si>
  <si>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</si>
  <si>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</si>
  <si>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</si>
  <si>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</si>
  <si>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</si>
  <si>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</si>
  <si>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</si>
  <si>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</si>
  <si>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</si>
  <si>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</si>
  <si>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</si>
  <si>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</si>
  <si>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</si>
  <si>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</si>
  <si>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</si>
  <si>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</si>
  <si>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</si>
  <si>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</si>
  <si>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</si>
  <si>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</si>
  <si>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</si>
  <si>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</si>
  <si>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</si>
  <si>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</si>
  <si>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</si>
  <si>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</si>
  <si>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</si>
  <si>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</si>
  <si>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</si>
  <si>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</si>
  <si>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</si>
  <si>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</si>
  <si>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</si>
  <si>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</si>
  <si>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</si>
  <si>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</si>
  <si>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</si>
  <si>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</si>
  <si>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</si>
  <si>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</si>
  <si>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</si>
  <si>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</si>
  <si>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</si>
  <si>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</si>
  <si>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</si>
  <si>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</si>
  <si>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</si>
  <si>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</si>
  <si>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</si>
  <si>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</si>
  <si>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</si>
  <si>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</si>
  <si>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</si>
  <si>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</si>
  <si>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</si>
  <si>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</si>
  <si>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</si>
  <si>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</si>
  <si>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</si>
  <si>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</si>
  <si>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</si>
  <si>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</si>
  <si>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</si>
  <si>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</si>
  <si>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</si>
  <si>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</si>
  <si>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</si>
  <si>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</si>
  <si>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</si>
  <si>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</si>
  <si>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</si>
  <si>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</si>
  <si>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</si>
  <si>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</si>
  <si>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</si>
  <si>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</si>
  <si>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</si>
  <si>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</si>
  <si>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</si>
  <si>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</si>
  <si>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</si>
  <si>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</si>
  <si>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</si>
  <si>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</si>
  <si>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</si>
  <si>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</si>
  <si>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</si>
  <si>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</si>
  <si>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</si>
  <si>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</si>
  <si>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</si>
  <si>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</si>
  <si>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</si>
  <si>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</si>
  <si>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</si>
  <si>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</si>
  <si>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</si>
  <si>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</si>
  <si>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</si>
  <si>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</si>
  <si>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</si>
  <si>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</si>
  <si>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</si>
  <si>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</si>
  <si>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</si>
  <si>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</si>
  <si>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</si>
  <si>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</si>
  <si>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</si>
  <si>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</si>
  <si>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</si>
  <si>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</si>
  <si>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</si>
  <si>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</si>
  <si>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</si>
  <si>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</si>
  <si>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</si>
  <si>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</si>
  <si>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</si>
  <si>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</si>
  <si>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</si>
  <si>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</si>
  <si>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</si>
  <si>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</si>
  <si>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</si>
  <si>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</si>
  <si>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</si>
  <si>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</si>
  <si>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</si>
  <si>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</si>
  <si>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</si>
  <si>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</si>
  <si>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</si>
  <si>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</si>
  <si>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</si>
  <si>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</si>
  <si>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</si>
  <si>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</si>
  <si>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</si>
  <si>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</si>
  <si>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</si>
  <si>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</si>
  <si>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</si>
  <si>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</si>
  <si>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</si>
  <si>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</si>
  <si>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</si>
  <si>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</si>
  <si>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</si>
  <si>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</si>
  <si>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</si>
  <si>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</si>
  <si>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</si>
  <si>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</si>
  <si>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</si>
  <si>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</si>
  <si>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</si>
  <si>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</si>
  <si>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</si>
  <si>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</si>
  <si>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</si>
  <si>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</si>
  <si>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</si>
  <si>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</si>
  <si>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</si>
  <si>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</si>
  <si>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</si>
  <si>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</si>
  <si>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</si>
  <si>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</si>
  <si>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</si>
  <si>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</si>
  <si>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</si>
  <si>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</si>
  <si>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</si>
  <si>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</si>
  <si>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</si>
  <si>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</si>
  <si>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</si>
  <si>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</si>
  <si>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</si>
  <si>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</si>
  <si>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</si>
  <si>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</si>
  <si>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</si>
  <si>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</si>
  <si>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</si>
  <si>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</si>
  <si>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</si>
  <si>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</si>
  <si>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</si>
  <si>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</si>
  <si>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</si>
  <si>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</si>
  <si>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</si>
  <si>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</si>
  <si>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</si>
  <si>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</si>
  <si>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</si>
  <si>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</si>
  <si>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</si>
  <si>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</si>
  <si>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</si>
  <si>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</si>
  <si>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</si>
  <si>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</si>
  <si>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</si>
  <si>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</si>
  <si>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</si>
  <si>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</si>
  <si>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</si>
  <si>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</si>
  <si>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</si>
  <si>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</si>
  <si>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</si>
  <si>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</si>
  <si>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</si>
  <si>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</si>
  <si>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</si>
  <si>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</si>
  <si>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</si>
  <si>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</si>
  <si>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</si>
  <si>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</si>
  <si>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</si>
  <si>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</si>
  <si>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</si>
  <si>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</si>
  <si>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</si>
  <si>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</si>
  <si>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</si>
  <si>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</si>
  <si>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</si>
  <si>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</si>
  <si>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</si>
  <si>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</si>
  <si>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</si>
  <si>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</si>
  <si>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</si>
  <si>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</si>
  <si>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</si>
  <si>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</si>
  <si>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</si>
  <si>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</si>
  <si>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</si>
  <si>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</si>
  <si>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</si>
  <si>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</si>
  <si>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</si>
  <si>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</si>
  <si>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</si>
  <si>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</si>
  <si>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</si>
  <si>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</si>
  <si>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</si>
  <si>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</si>
  <si>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</si>
  <si>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</si>
  <si>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</si>
  <si>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</si>
  <si>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</si>
  <si>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</si>
  <si>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</si>
  <si>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</si>
  <si>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</si>
  <si>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</si>
  <si>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</si>
  <si>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</si>
  <si>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</si>
  <si>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</si>
  <si>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</si>
  <si>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</si>
  <si>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</si>
  <si>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</si>
  <si>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</si>
  <si>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</si>
  <si>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</si>
  <si>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</si>
  <si>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</si>
  <si>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</si>
  <si>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</si>
  <si>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</si>
  <si>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</si>
  <si>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</si>
  <si>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</si>
  <si>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</si>
  <si>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</si>
  <si>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</si>
  <si>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</si>
  <si>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</si>
  <si>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</si>
  <si>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</si>
  <si>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</si>
  <si>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</si>
  <si>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</si>
  <si>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</si>
  <si>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</si>
  <si>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</si>
  <si>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</si>
  <si>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</si>
  <si>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</si>
  <si>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</si>
  <si>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</si>
  <si>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</si>
  <si>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</si>
  <si>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</si>
  <si>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</si>
  <si>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</si>
  <si>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</si>
  <si>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</si>
  <si>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</si>
  <si>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</si>
  <si>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</si>
  <si>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</si>
  <si>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</si>
  <si>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</si>
  <si>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</si>
  <si>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</si>
  <si>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</si>
  <si>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</si>
  <si>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</si>
  <si>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</si>
  <si>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</si>
  <si>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</si>
  <si>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</si>
  <si>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</si>
  <si>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</si>
  <si>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</si>
  <si>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</si>
  <si>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</si>
  <si>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</si>
  <si>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</si>
  <si>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</si>
  <si>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</si>
  <si>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</si>
  <si>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</si>
  <si>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</si>
  <si>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</si>
  <si>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</si>
  <si>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</si>
  <si>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</si>
  <si>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</si>
  <si>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</si>
  <si>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</si>
  <si>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</si>
  <si>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</si>
  <si>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</si>
  <si>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</si>
  <si>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</si>
  <si>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</si>
  <si>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</si>
  <si>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</si>
  <si>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</si>
  <si>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</si>
  <si>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</si>
  <si>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</si>
  <si>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</si>
  <si>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</si>
  <si>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</si>
  <si>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</si>
  <si>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</si>
  <si>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</si>
  <si>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</si>
  <si>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</si>
  <si>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</si>
  <si>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</si>
  <si>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</si>
  <si>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</si>
  <si>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</si>
  <si>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</si>
  <si>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</si>
  <si>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</si>
  <si>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</si>
  <si>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</si>
  <si>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</si>
  <si>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</si>
  <si>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</si>
  <si>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</si>
  <si>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</si>
  <si>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</si>
  <si>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</si>
  <si>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</si>
  <si>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</si>
  <si>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</si>
  <si>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</si>
  <si>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</si>
  <si>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</si>
  <si>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</si>
  <si>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</si>
  <si>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</si>
  <si>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</si>
  <si>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</si>
  <si>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</si>
  <si>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</si>
  <si>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</si>
  <si>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</si>
  <si>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</si>
  <si>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</si>
  <si>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</si>
  <si>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</si>
  <si>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</si>
  <si>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</si>
  <si>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</si>
  <si>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</si>
  <si>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</si>
  <si>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</si>
  <si>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</si>
  <si>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</si>
  <si>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</si>
  <si>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</si>
  <si>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</si>
  <si>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</si>
  <si>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</si>
  <si>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</si>
  <si>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</si>
  <si>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</si>
  <si>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</si>
  <si>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</si>
  <si>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</si>
  <si>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</si>
  <si>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</si>
  <si>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</si>
  <si>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</si>
  <si>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</si>
  <si>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</si>
  <si>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</si>
  <si>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</si>
  <si>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</si>
  <si>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</si>
  <si>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</si>
  <si>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</si>
  <si>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</si>
  <si>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</si>
  <si>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</si>
  <si>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</si>
  <si>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</si>
  <si>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</si>
  <si>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</si>
  <si>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</si>
  <si>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</si>
  <si>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</si>
  <si>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</si>
  <si>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</si>
  <si>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</si>
  <si>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</si>
  <si>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</si>
  <si>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</si>
  <si>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</si>
  <si>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</si>
  <si>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</si>
  <si>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</si>
  <si>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</si>
  <si>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</si>
  <si>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</si>
  <si>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</si>
  <si>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</si>
  <si>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</si>
  <si>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</si>
  <si>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</si>
  <si>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</si>
  <si>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</si>
  <si>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</si>
  <si>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</si>
  <si>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</si>
  <si>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</si>
  <si>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</si>
  <si>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</si>
  <si>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</si>
  <si>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</si>
  <si>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</si>
  <si>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</si>
  <si>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</si>
  <si>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</si>
  <si>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</si>
  <si>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</si>
  <si>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</si>
  <si>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</si>
  <si>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</si>
  <si>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</si>
  <si>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</si>
  <si>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</si>
  <si>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</si>
  <si>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</si>
  <si>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</si>
  <si>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</si>
  <si>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</si>
  <si>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</si>
  <si>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</si>
  <si>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</si>
  <si>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</si>
  <si>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</si>
  <si>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</si>
  <si>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</si>
  <si>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</si>
  <si>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</si>
  <si>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</si>
  <si>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</si>
  <si>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</si>
  <si>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</si>
  <si>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</si>
  <si>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</si>
  <si>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</si>
  <si>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</si>
  <si>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</si>
  <si>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</si>
  <si>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</si>
  <si>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</si>
  <si>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</si>
  <si>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</si>
  <si>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</si>
  <si>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</si>
  <si>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</si>
  <si>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</si>
  <si>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</si>
  <si>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</si>
  <si>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</si>
  <si>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</si>
  <si>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</si>
  <si>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</si>
  <si>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</si>
  <si>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</si>
  <si>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</si>
  <si>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</si>
  <si>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</si>
  <si>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</si>
  <si>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</si>
  <si>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</si>
  <si>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</si>
  <si>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</si>
  <si>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</si>
  <si>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</si>
  <si>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</si>
  <si>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</si>
  <si>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</si>
  <si>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</si>
  <si>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</si>
  <si>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</si>
  <si>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</si>
  <si>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</si>
  <si>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</si>
  <si>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</si>
  <si>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</si>
  <si>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</si>
  <si>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</si>
  <si>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</si>
  <si>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</si>
  <si>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</si>
  <si>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</si>
  <si>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</si>
  <si>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</si>
  <si>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</si>
  <si>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</si>
  <si>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</si>
  <si>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</si>
  <si>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</si>
  <si>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</si>
  <si>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</si>
  <si>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</si>
  <si>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</si>
  <si>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</si>
  <si>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</si>
  <si>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</si>
  <si>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</si>
  <si>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</si>
  <si>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</si>
  <si>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</si>
  <si>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</si>
  <si>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</si>
  <si>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</si>
  <si>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</si>
  <si>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</si>
  <si>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</si>
  <si>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</si>
  <si>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</si>
  <si>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</si>
  <si>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</si>
  <si>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</si>
  <si>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</si>
  <si>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</si>
  <si>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</si>
  <si>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</si>
  <si>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</si>
  <si>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</si>
  <si>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</si>
  <si>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</si>
  <si>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</si>
  <si>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</si>
  <si>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</si>
  <si>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</si>
  <si>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</si>
  <si>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</si>
  <si>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</si>
  <si>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</si>
  <si>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</si>
  <si>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</si>
  <si>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</si>
  <si>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</si>
  <si>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</si>
  <si>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</si>
  <si>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</si>
  <si>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</si>
  <si>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</si>
  <si>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</si>
  <si>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</si>
  <si>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</si>
  <si>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</si>
  <si>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</si>
  <si>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</si>
  <si>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</si>
  <si>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</si>
  <si>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</si>
  <si>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</si>
  <si>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</si>
  <si>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</si>
  <si>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</si>
  <si>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</si>
  <si>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</si>
  <si>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</si>
  <si>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</si>
  <si>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</si>
  <si>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</si>
  <si>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</si>
  <si>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</si>
  <si>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</si>
  <si>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</si>
  <si>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</si>
  <si>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</si>
  <si>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</si>
  <si>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</si>
  <si>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</si>
  <si>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</si>
  <si>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</si>
  <si>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</si>
  <si>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</si>
  <si>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</si>
  <si>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</si>
  <si>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</si>
  <si>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</si>
  <si>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</si>
  <si>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</si>
  <si>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</si>
  <si>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</si>
  <si>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</si>
  <si>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</si>
  <si>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</si>
  <si>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</si>
  <si>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</si>
  <si>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</si>
  <si>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</si>
  <si>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</si>
  <si>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</si>
  <si>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</si>
  <si>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</si>
  <si>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</si>
  <si>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</si>
  <si>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</si>
  <si>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</si>
  <si>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</si>
  <si>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</si>
  <si>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</si>
  <si>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</si>
  <si>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</si>
  <si>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</si>
  <si>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</si>
  <si>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</si>
  <si>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</si>
  <si>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</si>
  <si>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</si>
  <si>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</si>
  <si>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</si>
  <si>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</si>
  <si>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</si>
  <si>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</si>
  <si>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</si>
  <si>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</si>
  <si>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</si>
  <si>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</si>
  <si>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</si>
  <si>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</si>
  <si>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</si>
  <si>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</si>
  <si>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</si>
  <si>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</si>
  <si>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</si>
  <si>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</si>
  <si>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</si>
  <si>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</si>
  <si>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</si>
  <si>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</si>
  <si>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</si>
  <si>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</si>
  <si>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</si>
  <si>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</si>
  <si>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</si>
  <si>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</si>
  <si>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</si>
  <si>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</si>
  <si>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</si>
  <si>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</si>
  <si>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</si>
  <si>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</si>
  <si>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</si>
  <si>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</si>
  <si>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</si>
  <si>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</si>
  <si>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</si>
  <si>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</si>
  <si>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</si>
  <si>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</si>
  <si>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</si>
  <si>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</si>
  <si>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</si>
  <si>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</si>
  <si>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</si>
  <si>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</si>
  <si>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</si>
  <si>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</si>
  <si>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</si>
  <si>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</si>
  <si>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</si>
  <si>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</si>
  <si>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</si>
  <si>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</si>
  <si>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</si>
  <si>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</si>
  <si>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</si>
  <si>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</si>
  <si>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</si>
  <si>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</si>
  <si>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</si>
  <si>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</si>
  <si>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</si>
  <si>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</si>
  <si>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</si>
  <si>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</si>
  <si>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</si>
  <si>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</si>
  <si>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</si>
  <si>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</si>
  <si>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</si>
  <si>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</si>
  <si>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</si>
  <si>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</si>
  <si>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</si>
  <si>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</si>
  <si>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</si>
  <si>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</si>
  <si>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</si>
  <si>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</si>
  <si>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</si>
  <si>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</si>
  <si>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</si>
  <si>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</si>
  <si>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</si>
  <si>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</si>
  <si>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</si>
  <si>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</si>
  <si>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</si>
  <si>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</si>
  <si>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</si>
  <si>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</si>
  <si>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</si>
  <si>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</si>
  <si>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</si>
  <si>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</si>
  <si>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</si>
  <si>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</si>
  <si>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</si>
  <si>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</si>
  <si>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</si>
  <si>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</si>
  <si>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</si>
  <si>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</si>
  <si>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</si>
  <si>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</si>
  <si>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</si>
  <si>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</si>
  <si>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</si>
  <si>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</si>
  <si>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</si>
  <si>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</si>
  <si>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</si>
  <si>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</si>
  <si>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</si>
  <si>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</si>
  <si>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</si>
  <si>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</si>
  <si>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</si>
  <si>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</si>
  <si>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</si>
  <si>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</si>
  <si>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</si>
  <si>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</si>
  <si>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</si>
  <si>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</si>
  <si>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</si>
  <si>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</si>
  <si>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</si>
  <si>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</si>
  <si>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</si>
  <si>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</si>
  <si>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</si>
  <si>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</si>
  <si>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</si>
  <si>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</si>
  <si>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</si>
  <si>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</si>
  <si>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</si>
  <si>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</si>
  <si>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</si>
  <si>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</si>
  <si>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</si>
  <si>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</si>
  <si>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</si>
  <si>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</si>
  <si>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</si>
  <si>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</si>
  <si>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</si>
  <si>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</si>
  <si>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</si>
  <si>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</si>
  <si>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</si>
  <si>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</si>
  <si>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</si>
  <si>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</si>
  <si>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</si>
  <si>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</si>
  <si>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</si>
  <si>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</si>
  <si>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</si>
  <si>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</si>
  <si>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</si>
  <si>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</si>
  <si>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</si>
  <si>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</si>
  <si>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</si>
  <si>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</si>
  <si>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</si>
  <si>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</si>
  <si>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</si>
  <si>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</si>
  <si>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</si>
  <si>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</si>
  <si>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</si>
  <si>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</si>
  <si>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</si>
  <si>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</si>
  <si>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</si>
  <si>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</si>
  <si>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</si>
  <si>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</si>
  <si>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</si>
  <si>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</si>
  <si>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</si>
  <si>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</si>
  <si>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</si>
  <si>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</si>
  <si>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</si>
  <si>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</si>
  <si>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</si>
  <si>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</si>
  <si>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</si>
  <si>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</si>
  <si>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</si>
  <si>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</si>
  <si>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</si>
  <si>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</si>
  <si>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</si>
  <si>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</si>
  <si>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</si>
  <si>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</si>
  <si>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</si>
  <si>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</si>
  <si>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</si>
  <si>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</si>
  <si>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</si>
  <si>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</si>
  <si>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</si>
  <si>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</si>
  <si>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</si>
  <si>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</si>
  <si>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</si>
  <si>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</si>
  <si>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</si>
  <si>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</si>
  <si>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</si>
  <si>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</si>
  <si>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</si>
  <si>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</si>
  <si>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</si>
  <si>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</si>
  <si>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</si>
  <si>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</si>
  <si>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</si>
  <si>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</si>
  <si>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</si>
  <si>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</si>
  <si>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</si>
  <si>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</si>
  <si>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</si>
  <si>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</si>
  <si>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</si>
  <si>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</si>
  <si>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</si>
  <si>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</si>
  <si>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</si>
  <si>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</si>
  <si>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</si>
  <si>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</si>
  <si>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</si>
  <si>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</si>
  <si>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</si>
  <si>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</si>
  <si>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</si>
  <si>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</si>
  <si>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</si>
  <si>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</si>
  <si>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</si>
  <si>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</si>
  <si>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</si>
  <si>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</si>
  <si>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</si>
  <si>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</si>
  <si>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</si>
  <si>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</si>
  <si>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</si>
  <si>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</si>
  <si>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</si>
  <si>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</si>
  <si>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</si>
  <si>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</si>
  <si>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</si>
  <si>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</si>
  <si>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</si>
  <si>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</si>
  <si>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</si>
  <si>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</si>
  <si>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</si>
  <si>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</si>
  <si>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</si>
  <si>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</si>
  <si>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</si>
  <si>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</si>
  <si>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</si>
  <si>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</si>
  <si>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</si>
  <si>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</si>
  <si>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</si>
  <si>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</si>
  <si>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</si>
  <si>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</si>
  <si>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</si>
  <si>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</si>
  <si>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</si>
  <si>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</si>
  <si>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</si>
  <si>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</si>
  <si>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</si>
  <si>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</si>
  <si>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</si>
  <si>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</si>
  <si>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</si>
  <si>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</si>
  <si>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</si>
  <si>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</si>
  <si>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</si>
  <si>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</si>
  <si>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</si>
  <si>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</si>
  <si>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</si>
  <si>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</si>
  <si>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</si>
  <si>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</si>
  <si>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</si>
  <si>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</si>
  <si>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</si>
  <si>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</si>
  <si>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</si>
  <si>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</si>
  <si>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</si>
  <si>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</si>
  <si>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</si>
  <si>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</si>
  <si>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</si>
  <si>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</si>
  <si>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</si>
  <si>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</si>
  <si>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</si>
  <si>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</si>
  <si>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</si>
  <si>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</si>
  <si>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</si>
  <si>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</si>
  <si>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</si>
  <si>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</si>
  <si>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</si>
  <si>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</si>
  <si>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</si>
  <si>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</si>
  <si>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</si>
  <si>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</si>
  <si>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</si>
  <si>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</si>
  <si>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</si>
  <si>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</si>
  <si>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</si>
  <si>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</si>
  <si>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</si>
  <si>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</si>
  <si>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</si>
  <si>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</si>
  <si>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</si>
  <si>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</si>
  <si>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</si>
  <si>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</si>
  <si>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</si>
  <si>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</si>
  <si>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</si>
  <si>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</si>
  <si>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</si>
  <si>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</si>
  <si>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</si>
  <si>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</si>
  <si>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</si>
  <si>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</si>
  <si>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</si>
  <si>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</si>
  <si>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</si>
  <si>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</si>
  <si>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</si>
  <si>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</si>
  <si>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</si>
  <si>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</si>
  <si>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</si>
  <si>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</si>
  <si>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</si>
  <si>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</si>
  <si>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</si>
  <si>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</si>
  <si>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</si>
  <si>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</si>
  <si>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</si>
  <si>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</si>
  <si>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</si>
  <si>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</si>
  <si>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</si>
  <si>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</si>
  <si>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</si>
  <si>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</si>
  <si>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</si>
  <si>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</si>
  <si>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</si>
  <si>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</si>
  <si>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</si>
  <si>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</si>
  <si>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</si>
  <si>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</si>
  <si>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</si>
  <si>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</si>
  <si>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</si>
  <si>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</si>
  <si>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</si>
  <si>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</si>
  <si>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</si>
  <si>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</si>
  <si>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</si>
  <si>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</si>
  <si>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</si>
  <si>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</si>
  <si>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</si>
  <si>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</si>
  <si>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</si>
  <si>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</si>
  <si>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</si>
  <si>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</si>
  <si>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</si>
  <si>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</si>
  <si>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</si>
  <si>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</si>
  <si>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</si>
  <si>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</si>
  <si>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</si>
  <si>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</si>
  <si>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</si>
  <si>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</si>
  <si>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</si>
  <si>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</si>
  <si>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</si>
  <si>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</si>
  <si>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</si>
  <si>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</si>
  <si>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</si>
  <si>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</si>
  <si>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</si>
  <si>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</si>
  <si>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</si>
  <si>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</si>
  <si>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</si>
  <si>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</si>
  <si>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</si>
  <si>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</si>
  <si>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</si>
  <si>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</si>
  <si>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</si>
  <si>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</si>
  <si>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</si>
  <si>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</si>
  <si>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</si>
  <si>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</si>
  <si>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</si>
  <si>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</si>
  <si>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</si>
  <si>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</si>
  <si>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</si>
  <si>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</si>
  <si>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</si>
  <si>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</si>
  <si>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</si>
  <si>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</si>
  <si>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</si>
  <si>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</si>
  <si>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</si>
  <si>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</si>
  <si>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</si>
  <si>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</si>
  <si>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</si>
  <si>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</si>
  <si>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</si>
  <si>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</si>
  <si>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</si>
  <si>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</si>
  <si>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</si>
  <si>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</si>
  <si>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</si>
  <si>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</si>
  <si>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</si>
  <si>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</si>
  <si>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</si>
  <si>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</si>
  <si>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</si>
  <si>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</si>
  <si>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</si>
  <si>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</si>
  <si>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</si>
  <si>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</si>
  <si>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</si>
  <si>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</si>
  <si>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</si>
  <si>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</si>
  <si>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</si>
  <si>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</si>
  <si>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</si>
  <si>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</si>
  <si>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</si>
  <si>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</si>
  <si>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</si>
  <si>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</si>
  <si>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</si>
  <si>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</si>
  <si>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</si>
  <si>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</si>
  <si>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</si>
  <si>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</si>
  <si>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</si>
  <si>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</si>
  <si>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</si>
  <si>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</si>
  <si>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</si>
  <si>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</si>
  <si>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</si>
  <si>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</si>
  <si>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</si>
  <si>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</si>
  <si>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</si>
  <si>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</si>
  <si>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</si>
  <si>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</si>
  <si>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</si>
  <si>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</si>
  <si>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</si>
  <si>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</si>
  <si>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</si>
  <si>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</si>
  <si>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</si>
  <si>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</si>
  <si>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</si>
  <si>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</si>
  <si>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</si>
  <si>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</si>
  <si>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</si>
  <si>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</si>
  <si>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</si>
  <si>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</si>
  <si>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</si>
  <si>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</si>
  <si>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</si>
  <si>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</si>
  <si>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</si>
  <si>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</si>
  <si>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</si>
  <si>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</si>
  <si>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</si>
  <si>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</si>
  <si>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</si>
  <si>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</si>
  <si>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</si>
  <si>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</si>
  <si>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</si>
  <si>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</si>
  <si>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</si>
  <si>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</si>
  <si>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</si>
  <si>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</si>
  <si>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</si>
  <si>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</si>
  <si>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</si>
  <si>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</si>
  <si>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</si>
  <si>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</si>
  <si>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</si>
  <si>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</si>
  <si>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</si>
  <si>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</si>
  <si>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</si>
  <si>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</si>
  <si>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</si>
  <si>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</si>
  <si>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</si>
  <si>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</si>
  <si>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</si>
  <si>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</si>
  <si>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</si>
  <si>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</si>
  <si>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</si>
  <si>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</si>
  <si>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</si>
  <si>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</si>
  <si>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</si>
  <si>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</si>
  <si>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</si>
  <si>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</si>
  <si>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</si>
  <si>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</si>
  <si>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</si>
  <si>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</si>
  <si>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</si>
  <si>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</si>
  <si>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</si>
  <si>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</si>
  <si>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</si>
  <si>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</si>
  <si>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</si>
  <si>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</si>
  <si>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</si>
  <si>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</si>
  <si>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</si>
  <si>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</si>
  <si>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</si>
  <si>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</si>
  <si>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</si>
  <si>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</si>
  <si>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</si>
  <si>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</si>
  <si>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</si>
  <si>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</si>
  <si>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</si>
  <si>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</si>
  <si>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</si>
  <si>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</si>
  <si>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</si>
  <si>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</si>
  <si>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</si>
  <si>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</si>
  <si>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</si>
  <si>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</si>
  <si>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</si>
  <si>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</si>
  <si>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</si>
  <si>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</si>
  <si>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</si>
  <si>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</si>
  <si>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</si>
  <si>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</si>
  <si>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</si>
  <si>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</si>
  <si>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</si>
  <si>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</si>
  <si>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</si>
  <si>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</si>
  <si>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</si>
  <si>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</si>
  <si>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</si>
  <si>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</si>
  <si>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</si>
  <si>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</si>
  <si>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</si>
  <si>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</si>
  <si>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</si>
  <si>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</si>
  <si>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</si>
  <si>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</si>
  <si>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</si>
  <si>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</si>
  <si>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</si>
  <si>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</si>
  <si>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</si>
  <si>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</si>
  <si>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</si>
  <si>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</si>
  <si>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</si>
  <si>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</si>
  <si>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</si>
  <si>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</si>
  <si>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</si>
  <si>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</si>
  <si>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</si>
  <si>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</si>
  <si>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</si>
  <si>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</si>
  <si>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</si>
  <si>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</si>
  <si>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</si>
  <si>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</si>
  <si>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</si>
  <si>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</si>
  <si>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</si>
  <si>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</si>
  <si>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</si>
  <si>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</si>
  <si>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</si>
  <si>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</si>
  <si>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</si>
  <si>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</si>
  <si>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</si>
  <si>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</si>
  <si>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</si>
  <si>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</si>
  <si>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</si>
  <si>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</si>
  <si>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</si>
  <si>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</si>
  <si>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</si>
  <si>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</si>
  <si>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</si>
  <si>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</si>
  <si>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</si>
  <si>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</si>
  <si>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</si>
  <si>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</si>
  <si>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</si>
  <si>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</si>
  <si>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</si>
  <si>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</si>
  <si>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</si>
  <si>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</si>
  <si>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</si>
  <si>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</si>
  <si>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</si>
  <si>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</si>
  <si>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</si>
  <si>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</si>
  <si>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</si>
  <si>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</si>
  <si>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</si>
  <si>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</si>
  <si>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</si>
  <si>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</si>
  <si>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</si>
  <si>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</si>
  <si>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</si>
  <si>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</si>
  <si>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</si>
  <si>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</si>
  <si>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</si>
  <si>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</si>
  <si>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</si>
  <si>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</si>
  <si>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</si>
  <si>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</si>
  <si>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</si>
  <si>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</si>
  <si>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</si>
  <si>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</si>
  <si>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</si>
  <si>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</si>
  <si>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</si>
  <si>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</si>
  <si>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</si>
  <si>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</si>
  <si>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</si>
  <si>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</si>
  <si>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</si>
  <si>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</si>
  <si>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</si>
  <si>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</si>
  <si>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</si>
  <si>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</si>
  <si>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</si>
  <si>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</si>
  <si>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</si>
  <si>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</si>
  <si>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</si>
  <si>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</si>
  <si>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</si>
  <si>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</si>
  <si>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</si>
  <si>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</si>
  <si>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</si>
  <si>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</si>
  <si>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</si>
  <si>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</si>
  <si>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</si>
  <si>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</si>
  <si>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</si>
  <si>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</si>
  <si>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</si>
  <si>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</si>
  <si>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</si>
  <si>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</si>
  <si>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</si>
  <si>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</si>
  <si>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</si>
  <si>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</si>
  <si>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</si>
  <si>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</si>
  <si>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</si>
  <si>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</si>
  <si>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</si>
  <si>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</si>
  <si>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</si>
  <si>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</si>
  <si>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</si>
  <si>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</si>
  <si>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</si>
  <si>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</si>
  <si>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</si>
  <si>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</si>
  <si>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</si>
  <si>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</si>
  <si>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</si>
  <si>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</si>
  <si>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</si>
  <si>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</si>
  <si>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</si>
  <si>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</si>
  <si>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</si>
  <si>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</si>
  <si>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</si>
  <si>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</si>
  <si>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</si>
  <si>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</si>
  <si>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</si>
  <si>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</si>
  <si>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</si>
  <si>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</si>
  <si>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</si>
  <si>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</si>
  <si>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</si>
  <si>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</si>
  <si>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</si>
  <si>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</si>
  <si>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</si>
  <si>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</si>
  <si>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</si>
  <si>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</si>
  <si>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</si>
  <si>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</si>
  <si>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</si>
  <si>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</si>
  <si>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</si>
  <si>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</si>
  <si>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</si>
  <si>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</si>
  <si>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</si>
  <si>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</si>
  <si>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</si>
  <si>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</si>
  <si>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</si>
  <si>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</si>
  <si>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</si>
  <si>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</si>
  <si>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</si>
  <si>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</si>
  <si>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</si>
  <si>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</si>
  <si>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</si>
  <si>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</si>
  <si>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</si>
  <si>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</si>
  <si>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</si>
  <si>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</si>
  <si>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</si>
  <si>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</si>
  <si>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</si>
  <si>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</si>
  <si>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</si>
  <si>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</si>
  <si>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</si>
  <si>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</si>
  <si>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</si>
  <si>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</si>
  <si>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</si>
  <si>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</si>
  <si>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</si>
  <si>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</si>
  <si>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</si>
  <si>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</si>
  <si>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</si>
  <si>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</si>
  <si>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</si>
  <si>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</si>
  <si>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</si>
  <si>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</si>
  <si>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</si>
  <si>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</si>
  <si>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</si>
  <si>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</si>
  <si>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</si>
  <si>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</si>
  <si>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</si>
  <si>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</si>
  <si>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</si>
  <si>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</si>
  <si>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</si>
  <si>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</si>
  <si>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</si>
  <si>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</si>
  <si>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</si>
  <si>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</si>
  <si>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</si>
  <si>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</si>
  <si>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</si>
  <si>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</si>
  <si>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</si>
  <si>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</si>
  <si>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</si>
  <si>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</si>
  <si>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</si>
  <si>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</si>
  <si>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</si>
  <si>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</si>
  <si>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</si>
  <si>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</si>
  <si>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</si>
  <si>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</si>
  <si>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</si>
  <si>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</si>
  <si>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</si>
  <si>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</si>
  <si>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</si>
  <si>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</si>
  <si>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</si>
  <si>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</si>
  <si>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</si>
  <si>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</si>
  <si>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</si>
  <si>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</si>
  <si>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</si>
  <si>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</si>
  <si>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</si>
  <si>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</si>
  <si>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</si>
  <si>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</si>
  <si>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</si>
  <si>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</si>
  <si>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</si>
  <si>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</si>
  <si>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</si>
  <si>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</si>
  <si>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</si>
  <si>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</si>
  <si>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</si>
  <si>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</si>
  <si>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</si>
  <si>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</si>
  <si>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</si>
  <si>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</si>
  <si>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</si>
  <si>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</si>
  <si>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</si>
  <si>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</si>
  <si>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</si>
  <si>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</si>
  <si>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</si>
  <si>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</si>
  <si>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</si>
  <si>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</si>
  <si>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</si>
  <si>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</si>
  <si>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</si>
  <si>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</si>
  <si>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</si>
  <si>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</si>
  <si>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</si>
  <si>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</si>
  <si>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</si>
  <si>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</si>
  <si>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</si>
  <si>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</si>
  <si>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</si>
  <si>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</si>
  <si>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</si>
  <si>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</si>
  <si>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</si>
  <si>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</si>
  <si>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</si>
  <si>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</si>
  <si>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</si>
  <si>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</si>
  <si>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</si>
  <si>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</si>
  <si>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</si>
  <si>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</si>
  <si>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</si>
  <si>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</si>
  <si>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</si>
  <si>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</si>
  <si>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</si>
  <si>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</si>
  <si>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</si>
  <si>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</si>
  <si>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</si>
  <si>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</si>
  <si>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</si>
  <si>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</si>
  <si>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</si>
  <si>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</si>
  <si>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</si>
  <si>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</si>
  <si>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</si>
  <si>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</si>
  <si>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</si>
  <si>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</si>
  <si>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</si>
  <si>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</si>
  <si>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</si>
  <si>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</si>
  <si>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</si>
  <si>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</si>
  <si>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</si>
  <si>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</si>
  <si>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</si>
  <si>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</si>
  <si>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</si>
  <si>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</si>
  <si>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</si>
  <si>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</si>
  <si>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</si>
  <si>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</si>
  <si>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</si>
  <si>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</si>
  <si>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</si>
  <si>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</si>
  <si>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</si>
  <si>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</si>
  <si>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</si>
  <si>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</si>
  <si>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</si>
  <si>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</si>
  <si>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</si>
  <si>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</si>
  <si>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</si>
  <si>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</si>
  <si>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</si>
  <si>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</si>
  <si>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</si>
  <si>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</si>
  <si>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</si>
  <si>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</si>
  <si>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</si>
  <si>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</si>
  <si>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</si>
  <si>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</si>
  <si>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</si>
  <si>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</si>
  <si>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</si>
  <si>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</si>
  <si>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</si>
  <si>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</si>
  <si>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</si>
  <si>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</si>
  <si>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</si>
  <si>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</si>
  <si>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</si>
  <si>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</si>
  <si>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</si>
  <si>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</si>
  <si>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</si>
  <si>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</si>
  <si>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</si>
  <si>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</si>
  <si>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</si>
  <si>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</si>
  <si>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</si>
  <si>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</si>
  <si>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</si>
  <si>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</si>
  <si>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</si>
  <si>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</si>
  <si>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</si>
  <si>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</si>
  <si>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</si>
  <si>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</si>
  <si>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</si>
  <si>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</si>
  <si>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</si>
  <si>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</si>
  <si>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</si>
  <si>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</si>
  <si>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</si>
  <si>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</si>
  <si>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</si>
  <si>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</si>
  <si>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</si>
  <si>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</si>
  <si>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</si>
  <si>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</si>
  <si>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</si>
  <si>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</si>
  <si>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</si>
  <si>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</si>
  <si>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</si>
  <si>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</si>
  <si>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</si>
  <si>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</si>
  <si>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</si>
  <si>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</si>
  <si>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</si>
  <si>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</si>
  <si>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</si>
  <si>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</si>
  <si>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</si>
  <si>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</si>
  <si>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</si>
  <si>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</si>
  <si>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</si>
  <si>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</si>
  <si>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</si>
  <si>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</si>
  <si>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</si>
  <si>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</si>
  <si>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</si>
  <si>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</si>
  <si>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</si>
  <si>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</si>
  <si>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</si>
  <si>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</si>
  <si>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</si>
  <si>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</si>
  <si>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</si>
  <si>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</si>
  <si>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</si>
  <si>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</si>
  <si>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</si>
  <si>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</si>
  <si>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</si>
  <si>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</si>
  <si>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</si>
  <si>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</si>
  <si>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</si>
  <si>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</si>
  <si>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</si>
  <si>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</si>
  <si>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</si>
  <si>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</si>
  <si>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</si>
  <si>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</si>
  <si>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</si>
  <si>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</si>
  <si>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</si>
  <si>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</si>
  <si>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</si>
  <si>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</si>
  <si>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</si>
  <si>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</si>
  <si>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</si>
  <si>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</si>
  <si>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</si>
  <si>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</si>
  <si>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</si>
  <si>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</si>
  <si>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</si>
  <si>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</si>
  <si>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</si>
  <si>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</si>
  <si>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</si>
  <si>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</si>
  <si>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</si>
  <si>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</si>
  <si>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</si>
  <si>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</si>
  <si>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</si>
  <si>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</si>
  <si>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</si>
  <si>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</si>
  <si>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</si>
  <si>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</si>
  <si>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</si>
  <si>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</si>
  <si>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</si>
  <si>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</si>
  <si>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</si>
  <si>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</si>
  <si>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</si>
  <si>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</si>
  <si>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</si>
  <si>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</si>
  <si>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</si>
  <si>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</si>
  <si>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</si>
  <si>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</si>
  <si>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</si>
  <si>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</si>
  <si>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</si>
  <si>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</si>
  <si>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</si>
  <si>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</si>
  <si>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</si>
  <si>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</si>
  <si>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</si>
  <si>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</si>
  <si>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</si>
  <si>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</si>
  <si>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</si>
  <si>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</si>
  <si>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</si>
  <si>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</si>
  <si>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</si>
  <si>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</si>
  <si>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</si>
  <si>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</si>
  <si>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</si>
  <si>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</si>
  <si>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</si>
  <si>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</si>
  <si>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</si>
  <si>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</si>
  <si>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</si>
  <si>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</si>
  <si>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</si>
  <si>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</si>
  <si>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</si>
  <si>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</si>
  <si>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</si>
  <si>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</si>
  <si>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</si>
  <si>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</si>
  <si>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</si>
  <si>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</si>
  <si>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</si>
  <si>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</si>
  <si>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</si>
  <si>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</si>
  <si>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</si>
  <si>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</si>
  <si>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</si>
  <si>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</si>
  <si>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</si>
  <si>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</si>
  <si>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</si>
  <si>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</si>
  <si>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</si>
  <si>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</si>
  <si>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</si>
  <si>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</si>
  <si>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</si>
  <si>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</si>
  <si>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</si>
  <si>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</si>
  <si>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</si>
  <si>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</si>
  <si>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</si>
  <si>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</si>
  <si>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</si>
  <si>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</si>
  <si>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</si>
  <si>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</si>
  <si>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</si>
  <si>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</si>
  <si>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</si>
  <si>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</si>
  <si>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</si>
  <si>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</si>
  <si>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</si>
  <si>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</si>
  <si>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</si>
  <si>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</si>
  <si>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</si>
  <si>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</si>
  <si>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</si>
  <si>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</si>
  <si>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</si>
  <si>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</si>
  <si>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</si>
  <si>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</si>
  <si>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</si>
  <si>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</si>
  <si>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</si>
  <si>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</si>
  <si>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</si>
  <si>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</si>
  <si>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</si>
  <si>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</si>
  <si>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</si>
  <si>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</si>
  <si>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</si>
  <si>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</si>
  <si>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</si>
  <si>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</si>
  <si>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</si>
  <si>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</si>
  <si>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</si>
  <si>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</si>
  <si>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</si>
  <si>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</si>
  <si>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</si>
  <si>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</si>
  <si>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</si>
  <si>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</si>
  <si>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</si>
  <si>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</si>
  <si>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</si>
  <si>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</si>
  <si>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</si>
  <si>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</si>
  <si>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</si>
  <si>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</si>
  <si>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</si>
  <si>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</si>
  <si>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</si>
  <si>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</si>
  <si>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</si>
  <si>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</si>
  <si>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</si>
  <si>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</si>
  <si>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</si>
  <si>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</si>
  <si>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</si>
  <si>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</si>
  <si>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</si>
  <si>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</si>
  <si>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</si>
  <si>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</si>
  <si>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</si>
  <si>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</si>
  <si>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</si>
  <si>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</si>
  <si>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</si>
  <si>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</si>
  <si>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</si>
  <si>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</si>
  <si>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</si>
  <si>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</si>
  <si>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</si>
  <si>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</si>
  <si>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</si>
  <si>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</si>
  <si>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</si>
  <si>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</si>
  <si>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</si>
  <si>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</si>
  <si>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</si>
  <si>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</si>
  <si>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</si>
  <si>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</si>
  <si>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</si>
  <si>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</si>
  <si>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</si>
  <si>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</si>
  <si>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</si>
  <si>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</si>
  <si>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</si>
  <si>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</si>
  <si>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</si>
  <si>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</si>
  <si>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</si>
  <si>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</si>
  <si>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</si>
  <si>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</si>
  <si>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</si>
  <si>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</si>
  <si>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</si>
  <si>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</si>
  <si>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</si>
  <si>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</si>
  <si>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</si>
  <si>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</si>
  <si>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</si>
  <si>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</si>
  <si>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</si>
  <si>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</si>
  <si>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</si>
  <si>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</si>
  <si>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</si>
  <si>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</si>
  <si>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</si>
  <si>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</si>
  <si>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</si>
  <si>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</si>
  <si>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</si>
  <si>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</si>
  <si>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</si>
  <si>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</si>
  <si>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</si>
  <si>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</si>
  <si>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</si>
  <si>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</si>
  <si>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</si>
  <si>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</si>
  <si>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</si>
  <si>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</si>
  <si>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</si>
  <si>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</si>
  <si>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</si>
  <si>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</si>
  <si>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</si>
  <si>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</si>
  <si>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</si>
  <si>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</si>
  <si>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</si>
  <si>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</si>
  <si>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</si>
  <si>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</si>
  <si>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</si>
  <si>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</si>
  <si>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</si>
  <si>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</si>
  <si>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</si>
  <si>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</si>
  <si>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</si>
  <si>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</si>
  <si>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</si>
  <si>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</si>
  <si>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</si>
  <si>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</si>
  <si>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</si>
  <si>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</si>
  <si>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</si>
  <si>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</si>
  <si>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</si>
  <si>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</si>
  <si>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</si>
  <si>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</si>
  <si>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</si>
  <si>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</si>
  <si>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</si>
  <si>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</si>
  <si>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</si>
  <si>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</si>
  <si>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</si>
  <si>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</si>
  <si>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</si>
  <si>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</si>
  <si>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</si>
  <si>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</si>
  <si>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</si>
  <si>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</si>
  <si>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</si>
  <si>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</si>
  <si>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</si>
  <si>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</si>
  <si>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</si>
  <si>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</si>
  <si>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</si>
  <si>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</si>
  <si>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</si>
  <si>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</si>
  <si>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</si>
  <si>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</si>
  <si>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</si>
  <si>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</si>
  <si>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</si>
  <si>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</si>
  <si>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</si>
  <si>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</si>
  <si>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</si>
  <si>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</si>
  <si>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</si>
  <si>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</si>
  <si>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</si>
  <si>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</si>
  <si>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</si>
  <si>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</si>
  <si>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</si>
  <si>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</si>
  <si>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</si>
  <si>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</si>
  <si>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</si>
  <si>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</si>
  <si>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</si>
  <si>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</si>
  <si>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</si>
  <si>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</si>
  <si>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</si>
  <si>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</si>
  <si>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</si>
  <si>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</si>
  <si>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</si>
  <si>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</si>
  <si>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</si>
  <si>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</si>
  <si>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</si>
  <si>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</si>
  <si>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</si>
  <si>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</si>
  <si>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</si>
  <si>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</si>
  <si>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</si>
  <si>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</si>
  <si>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</si>
  <si>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</si>
  <si>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</si>
  <si>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</si>
  <si>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</si>
  <si>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</si>
  <si>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</si>
  <si>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</si>
  <si>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</si>
  <si>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</si>
  <si>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</si>
  <si>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</si>
  <si>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</si>
  <si>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</si>
  <si>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</si>
  <si>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</si>
  <si>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</si>
  <si>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</si>
  <si>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</si>
  <si>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</si>
  <si>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</si>
  <si>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</si>
  <si>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</si>
  <si>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</si>
  <si>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</si>
  <si>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</si>
  <si>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</si>
  <si>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</si>
  <si>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</si>
  <si>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</si>
  <si>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</si>
  <si>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</si>
  <si>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</si>
  <si>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</si>
  <si>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</si>
  <si>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</si>
  <si>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</si>
  <si>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</si>
  <si>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</si>
  <si>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</si>
  <si>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</si>
  <si>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</si>
  <si>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</si>
  <si>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</si>
  <si>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</si>
  <si>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</si>
  <si>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</si>
  <si>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</si>
  <si>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</si>
  <si>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</si>
  <si>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</si>
  <si>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</si>
  <si>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</si>
  <si>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</si>
  <si>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</si>
  <si>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</si>
  <si>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</si>
  <si>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</si>
  <si>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</si>
  <si>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</si>
  <si>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</si>
  <si>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</si>
  <si>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</si>
  <si>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</si>
  <si>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</si>
  <si>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</si>
  <si>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</si>
  <si>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</si>
  <si>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</si>
  <si>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</si>
  <si>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</si>
  <si>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</si>
  <si>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</si>
  <si>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</si>
  <si>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</si>
  <si>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</si>
  <si>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</si>
  <si>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</si>
  <si>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</si>
  <si>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</si>
  <si>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</si>
  <si>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</si>
  <si>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</si>
  <si>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</si>
  <si>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</si>
  <si>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</si>
  <si>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</si>
  <si>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</si>
  <si>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</si>
  <si>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</si>
  <si>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</si>
  <si>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</si>
  <si>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</si>
  <si>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</si>
  <si>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</si>
  <si>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</si>
  <si>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</si>
  <si>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</si>
  <si>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</si>
  <si>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</si>
  <si>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</si>
  <si>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</si>
  <si>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</si>
  <si>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</si>
  <si>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</si>
  <si>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</si>
  <si>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</si>
  <si>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</si>
  <si>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</si>
  <si>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</si>
  <si>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</si>
  <si>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</si>
  <si>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</si>
  <si>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</si>
  <si>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</si>
  <si>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</si>
  <si>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</si>
  <si>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</si>
  <si>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</si>
  <si>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</si>
  <si>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</si>
  <si>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</si>
  <si>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</si>
  <si>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</si>
  <si>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</si>
  <si>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</si>
  <si>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</si>
  <si>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</si>
  <si>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</si>
  <si>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</si>
  <si>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</si>
  <si>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</si>
  <si>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</si>
  <si>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</si>
  <si>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</si>
  <si>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</si>
  <si>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</si>
  <si>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</si>
  <si>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</si>
  <si>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</si>
  <si>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</si>
  <si>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</si>
  <si>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</si>
  <si>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</si>
  <si>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</si>
  <si>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</si>
  <si>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</si>
  <si>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</si>
  <si>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</si>
  <si>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</si>
  <si>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</si>
  <si>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</si>
  <si>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</si>
  <si>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</si>
  <si>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</si>
  <si>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</si>
  <si>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</si>
  <si>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</si>
  <si>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</si>
  <si>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</si>
  <si>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</si>
  <si>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</si>
  <si>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</si>
  <si>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</si>
  <si>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</si>
  <si>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</si>
  <si>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</si>
  <si>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</si>
  <si>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</si>
  <si>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</si>
  <si>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</si>
  <si>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</si>
  <si>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</si>
  <si>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</si>
  <si>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</si>
  <si>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</si>
  <si>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</si>
  <si>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</si>
  <si>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</si>
  <si>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</si>
  <si>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</si>
  <si>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</si>
  <si>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</si>
  <si>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</si>
  <si>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</si>
  <si>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</si>
  <si>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</si>
  <si>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</si>
  <si>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</si>
  <si>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</si>
  <si>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</si>
  <si>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</si>
  <si>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</si>
  <si>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</si>
  <si>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</si>
  <si>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</si>
  <si>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</si>
  <si>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</si>
  <si>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</si>
  <si>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</si>
  <si>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</si>
  <si>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</si>
  <si>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</si>
  <si>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</si>
  <si>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</si>
  <si>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</si>
  <si>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</si>
  <si>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</si>
  <si>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</si>
  <si>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</si>
  <si>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</si>
  <si>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</si>
  <si>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</si>
  <si>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</si>
  <si>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</si>
  <si>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</si>
  <si>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</si>
  <si>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</si>
  <si>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</si>
  <si>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</si>
  <si>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</si>
  <si>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</si>
  <si>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</si>
  <si>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</si>
  <si>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</si>
  <si>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</si>
  <si>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</si>
  <si>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</si>
  <si>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</si>
  <si>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</si>
  <si>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</si>
  <si>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</si>
  <si>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</si>
  <si>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</si>
  <si>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</si>
  <si>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</si>
  <si>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</si>
  <si>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</si>
  <si>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</si>
  <si>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</si>
  <si>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</si>
  <si>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</si>
  <si>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</si>
  <si>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</si>
  <si>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</si>
  <si>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</si>
  <si>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</si>
  <si>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</si>
  <si>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</si>
  <si>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</si>
  <si>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</si>
  <si>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</si>
  <si>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</si>
  <si>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</si>
  <si>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</si>
  <si>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</si>
  <si>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</si>
  <si>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</si>
  <si>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</si>
  <si>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</si>
  <si>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</si>
  <si>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</si>
  <si>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</si>
  <si>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</si>
  <si>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</si>
  <si>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</si>
  <si>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</si>
  <si>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</si>
  <si>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</si>
  <si>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</si>
  <si>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</si>
  <si>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</si>
  <si>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</si>
  <si>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</si>
  <si>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</si>
  <si>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</si>
  <si>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</si>
  <si>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</si>
  <si>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</si>
  <si>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</si>
  <si>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</si>
  <si>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</si>
  <si>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</si>
  <si>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</si>
  <si>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</si>
  <si>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</si>
  <si>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</si>
  <si>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</si>
  <si>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</si>
  <si>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</si>
  <si>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</si>
  <si>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</si>
  <si>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</si>
  <si>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</si>
  <si>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</si>
  <si>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</si>
  <si>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</si>
  <si>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</si>
  <si>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</si>
  <si>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</si>
  <si>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</si>
  <si>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</si>
  <si>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</si>
  <si>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</si>
  <si>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</si>
  <si>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</si>
  <si>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</si>
  <si>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</si>
  <si>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</si>
  <si>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</si>
  <si>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</si>
  <si>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</si>
  <si>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</si>
  <si>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</si>
  <si>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</si>
  <si>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</si>
  <si>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</si>
  <si>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</si>
  <si>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</si>
  <si>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</si>
  <si>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</si>
  <si>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</si>
  <si>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</si>
  <si>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</si>
  <si>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</si>
  <si>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</si>
  <si>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</si>
  <si>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</si>
  <si>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</si>
  <si>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</si>
  <si>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</si>
  <si>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</si>
  <si>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</si>
  <si>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</si>
  <si>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</si>
  <si>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</si>
  <si>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</si>
  <si>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</si>
  <si>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</si>
  <si>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</si>
  <si>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</si>
  <si>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</si>
  <si>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</si>
  <si>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</si>
  <si>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</si>
  <si>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</si>
  <si>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</si>
  <si>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</si>
  <si>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</si>
  <si>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</si>
  <si>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</si>
  <si>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</si>
  <si>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</si>
  <si>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</si>
  <si>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</si>
  <si>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</si>
  <si>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</si>
  <si>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</si>
  <si>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</si>
  <si>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</si>
  <si>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</si>
  <si>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</si>
  <si>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</si>
  <si>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</si>
  <si>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</si>
  <si>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</si>
  <si>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</si>
  <si>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</si>
  <si>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</si>
  <si>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</si>
  <si>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</si>
  <si>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</si>
  <si>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</si>
  <si>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</si>
  <si>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</si>
  <si>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</si>
  <si>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</si>
  <si>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</si>
  <si>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</si>
  <si>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</si>
  <si>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</si>
  <si>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</si>
  <si>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</si>
  <si>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</si>
  <si>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</si>
  <si>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</si>
  <si>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</si>
  <si>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</si>
  <si>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</si>
  <si>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</si>
  <si>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</si>
  <si>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</si>
  <si>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</si>
  <si>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</si>
  <si>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</si>
  <si>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</si>
  <si>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</si>
  <si>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</si>
  <si>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</si>
  <si>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</si>
  <si>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</si>
  <si>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</si>
  <si>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</si>
  <si>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</si>
  <si>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</si>
  <si>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</si>
  <si>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</si>
  <si>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</si>
  <si>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</si>
  <si>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</si>
  <si>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</si>
  <si>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</si>
  <si>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</si>
  <si>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</si>
  <si>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</si>
  <si>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</si>
  <si>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</si>
  <si>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</si>
  <si>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</si>
  <si>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</si>
  <si>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</si>
  <si>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</si>
  <si>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</si>
  <si>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</si>
  <si>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</si>
  <si>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</si>
  <si>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</si>
  <si>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</si>
  <si>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</si>
  <si>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</si>
  <si>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</si>
  <si>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</si>
  <si>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</si>
  <si>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</si>
  <si>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</si>
  <si>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</si>
  <si>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</si>
  <si>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</si>
  <si>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</si>
  <si>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</si>
  <si>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</si>
  <si>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</si>
  <si>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</si>
  <si>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</si>
  <si>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</si>
  <si>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</si>
  <si>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</si>
  <si>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</si>
  <si>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</si>
  <si>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</si>
  <si>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</si>
  <si>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</si>
  <si>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</si>
  <si>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</si>
  <si>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</si>
  <si>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</si>
  <si>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</si>
  <si>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</si>
  <si>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</si>
  <si>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</si>
  <si>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</si>
  <si>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</si>
  <si>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</si>
  <si>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</si>
  <si>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</si>
  <si>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</si>
  <si>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</si>
  <si>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</si>
  <si>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</si>
  <si>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</si>
  <si>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</si>
  <si>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</si>
  <si>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</si>
  <si>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</si>
  <si>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</si>
  <si>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</si>
  <si>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</si>
  <si>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</si>
  <si>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</si>
  <si>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</si>
  <si>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</si>
  <si>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</si>
  <si>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</si>
  <si>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</si>
  <si>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</si>
  <si>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</si>
  <si>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</si>
  <si>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</si>
  <si>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</si>
  <si>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</si>
  <si>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</si>
  <si>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</si>
  <si>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</si>
  <si>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</si>
  <si>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</si>
  <si>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</si>
  <si>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</si>
  <si>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</si>
  <si>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</si>
  <si>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</si>
  <si>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</si>
  <si>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</si>
  <si>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</si>
  <si>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</si>
  <si>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</si>
  <si>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</si>
  <si>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</si>
  <si>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</si>
  <si>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</si>
  <si>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</si>
  <si>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</si>
  <si>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</si>
  <si>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</si>
  <si>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</si>
  <si>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</si>
  <si>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</si>
  <si>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</si>
  <si>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</si>
  <si>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</si>
  <si>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</si>
  <si>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</si>
  <si>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</si>
  <si>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</si>
  <si>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</si>
  <si>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</si>
  <si>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</si>
  <si>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</si>
  <si>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</si>
  <si>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</si>
  <si>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</si>
  <si>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</si>
  <si>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</si>
  <si>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</si>
  <si>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</si>
  <si>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</si>
  <si>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</si>
  <si>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</si>
  <si>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</si>
  <si>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</si>
  <si>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</si>
  <si>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</si>
  <si>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</si>
  <si>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</si>
  <si>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</si>
  <si>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</si>
  <si>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</si>
  <si>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</si>
  <si>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</si>
  <si>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</si>
  <si>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</si>
  <si>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</si>
  <si>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</si>
  <si>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</si>
  <si>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</si>
  <si>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</si>
  <si>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</si>
  <si>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</si>
  <si>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</si>
  <si>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</si>
  <si>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</si>
  <si>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</si>
  <si>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</si>
  <si>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</si>
  <si>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</si>
  <si>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</si>
  <si>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</si>
  <si>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</si>
  <si>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</si>
  <si>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</si>
  <si>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</si>
  <si>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</si>
  <si>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</si>
  <si>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</si>
  <si>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</si>
  <si>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</si>
  <si>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</si>
  <si>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</si>
  <si>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</si>
  <si>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</si>
  <si>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</si>
  <si>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</si>
  <si>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</si>
  <si>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</si>
  <si>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</si>
  <si>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</si>
  <si>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</si>
  <si>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</si>
  <si>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</si>
  <si>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</si>
  <si>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</si>
  <si>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</si>
  <si>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</si>
  <si>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</si>
  <si>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</si>
  <si>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</si>
  <si>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</si>
  <si>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</si>
  <si>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</si>
  <si>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</si>
  <si>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</si>
  <si>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</si>
  <si>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</si>
  <si>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</si>
  <si>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</si>
  <si>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</si>
  <si>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</si>
  <si>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</si>
  <si>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</si>
  <si>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</si>
  <si>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</si>
  <si>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</si>
  <si>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</si>
  <si>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</si>
  <si>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</si>
  <si>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</si>
  <si>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</si>
  <si>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</si>
  <si>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</si>
  <si>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</si>
  <si>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</si>
  <si>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</si>
  <si>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</si>
  <si>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</si>
  <si>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</si>
  <si>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</si>
  <si>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</si>
  <si>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</si>
  <si>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</si>
  <si>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</si>
  <si>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</si>
  <si>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</si>
  <si>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</si>
  <si>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</si>
  <si>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</si>
  <si>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</si>
  <si>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</si>
  <si>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</si>
  <si>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</si>
  <si>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</si>
  <si>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</si>
  <si>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</si>
  <si>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</si>
  <si>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</si>
  <si>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</si>
  <si>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</si>
  <si>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</si>
  <si>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</si>
  <si>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</si>
  <si>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</si>
  <si>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</si>
  <si>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</si>
  <si>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</si>
  <si>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</si>
  <si>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</si>
  <si>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</si>
  <si>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</si>
  <si>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</si>
  <si>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</si>
  <si>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</si>
  <si>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</si>
  <si>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</si>
  <si>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</si>
  <si>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</si>
  <si>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</si>
  <si>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</si>
  <si>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</si>
  <si>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</si>
  <si>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</si>
  <si>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</si>
  <si>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</si>
  <si>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</si>
  <si>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</si>
  <si>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</si>
  <si>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</si>
  <si>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</si>
  <si>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</si>
  <si>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</si>
  <si>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</si>
  <si>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</si>
  <si>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</si>
  <si>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</si>
  <si>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</si>
  <si>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</si>
  <si>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</si>
  <si>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</si>
  <si>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</si>
  <si>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</si>
  <si>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</si>
  <si>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</si>
  <si>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</si>
  <si>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</si>
  <si>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</si>
  <si>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</si>
  <si>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</si>
  <si>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</si>
  <si>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</si>
  <si>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</si>
  <si>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</si>
  <si>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</si>
  <si>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</si>
  <si>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</si>
  <si>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</si>
  <si>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</si>
  <si>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</si>
  <si>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</si>
  <si>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</si>
  <si>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</si>
  <si>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</si>
  <si>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</si>
  <si>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</si>
  <si>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</si>
  <si>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</si>
  <si>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</si>
  <si>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</si>
  <si>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</si>
  <si>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</si>
  <si>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</si>
  <si>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</si>
  <si>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</si>
  <si>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</si>
  <si>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</si>
  <si>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</si>
  <si>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</si>
  <si>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</si>
  <si>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</si>
  <si>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</si>
  <si>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</si>
  <si>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</si>
  <si>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</si>
  <si>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</si>
  <si>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</si>
  <si>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</si>
  <si>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</si>
  <si>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</si>
  <si>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</si>
  <si>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</si>
  <si>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</si>
  <si>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</si>
  <si>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</si>
  <si>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</si>
  <si>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</si>
  <si>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</si>
  <si>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</si>
  <si>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</si>
  <si>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</si>
  <si>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</si>
  <si>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</si>
  <si>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</si>
  <si>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</si>
  <si>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</si>
  <si>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</si>
  <si>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</si>
  <si>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</si>
  <si>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</si>
  <si>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</si>
  <si>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</si>
  <si>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</si>
  <si>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</si>
  <si>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</si>
  <si>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</si>
  <si>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</si>
  <si>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</si>
  <si>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</si>
  <si>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</si>
  <si>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</si>
  <si>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</si>
  <si>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</si>
  <si>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</si>
  <si>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</si>
  <si>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</si>
  <si>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</si>
  <si>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</si>
  <si>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</si>
  <si>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</si>
  <si>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</si>
  <si>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</si>
  <si>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</si>
  <si>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</si>
  <si>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</si>
  <si>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</si>
  <si>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</si>
  <si>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</si>
  <si>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</si>
  <si>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</si>
  <si>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</si>
  <si>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</si>
  <si>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</si>
  <si>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</si>
  <si>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</si>
  <si>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</si>
  <si>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</si>
  <si>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</si>
  <si>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</si>
  <si>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</si>
  <si>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</si>
  <si>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</si>
  <si>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</si>
  <si>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</si>
  <si>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</si>
  <si>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</si>
  <si>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</si>
  <si>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</si>
  <si>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</si>
  <si>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</si>
  <si>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</si>
  <si>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</si>
  <si>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</si>
  <si>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</si>
  <si>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</si>
  <si>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</si>
  <si>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</si>
  <si>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</si>
  <si>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</si>
  <si>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</si>
  <si>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</si>
  <si>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</si>
  <si>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</si>
  <si>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</si>
  <si>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</si>
  <si>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</si>
  <si>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</si>
  <si>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</si>
  <si>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</si>
  <si>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</si>
  <si>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</si>
  <si>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</si>
  <si>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</si>
  <si>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</si>
  <si>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</si>
  <si>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</si>
  <si>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</si>
  <si>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</si>
  <si>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</si>
  <si>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</si>
  <si>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</si>
  <si>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</si>
  <si>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</si>
  <si>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</si>
  <si>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</si>
  <si>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</si>
  <si>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</si>
  <si>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</si>
  <si>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</si>
  <si>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</si>
  <si>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</si>
  <si>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</si>
  <si>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</si>
  <si>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</si>
  <si>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</si>
  <si>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</si>
  <si>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</si>
  <si>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</si>
  <si>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</si>
  <si>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</si>
  <si>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</si>
  <si>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</si>
  <si>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</si>
  <si>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</si>
  <si>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</si>
  <si>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</si>
  <si>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</si>
  <si>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</si>
  <si>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</si>
  <si>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</si>
  <si>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</si>
  <si>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</si>
  <si>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</si>
  <si>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</si>
  <si>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</si>
  <si>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</si>
  <si>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</si>
  <si>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</si>
  <si>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</si>
  <si>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</si>
  <si>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</si>
  <si>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</si>
  <si>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</si>
  <si>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</si>
  <si>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</si>
  <si>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</si>
  <si>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</si>
  <si>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</si>
  <si>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</si>
  <si>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</si>
  <si>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</si>
  <si>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</si>
  <si>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</si>
  <si>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</si>
  <si>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</si>
  <si>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</si>
  <si>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</si>
  <si>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</si>
  <si>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</si>
  <si>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</si>
  <si>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</si>
  <si>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</si>
  <si>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</si>
  <si>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</si>
  <si>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</si>
  <si>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</si>
  <si>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</si>
  <si>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</si>
  <si>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</si>
  <si>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</si>
  <si>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</si>
  <si>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</si>
  <si>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</si>
  <si>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</si>
  <si>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</si>
  <si>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</si>
  <si>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</si>
  <si>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</si>
  <si>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</si>
  <si>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</si>
  <si>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</si>
  <si>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</si>
  <si>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</si>
  <si>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</si>
  <si>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</si>
  <si>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</si>
  <si>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</si>
  <si>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</si>
  <si>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</si>
  <si>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</si>
  <si>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</si>
  <si>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</si>
  <si>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</si>
  <si>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</si>
  <si>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</si>
  <si>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</si>
  <si>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</si>
  <si>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</si>
  <si>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</si>
  <si>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</si>
  <si>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</si>
  <si>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</si>
  <si>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</si>
  <si>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</si>
  <si>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</si>
  <si>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</si>
  <si>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</si>
  <si>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</si>
  <si>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</si>
  <si>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</si>
  <si>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</si>
  <si>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</si>
  <si>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</si>
  <si>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</si>
  <si>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</si>
  <si>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</si>
  <si>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</si>
  <si>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</si>
  <si>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</si>
  <si>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</si>
  <si>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</si>
  <si>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</si>
  <si>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</si>
  <si>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</si>
  <si>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</si>
  <si>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</si>
  <si>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</si>
  <si>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</si>
  <si>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</si>
  <si>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</si>
  <si>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</si>
  <si>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</si>
  <si>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</si>
  <si>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</si>
  <si>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</si>
  <si>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</si>
  <si>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</si>
  <si>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</si>
  <si>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</si>
  <si>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</si>
  <si>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</si>
  <si>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</si>
  <si>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</si>
  <si>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</si>
  <si>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</si>
  <si>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</si>
  <si>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</si>
  <si>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</si>
  <si>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</si>
  <si>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</si>
  <si>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</si>
  <si>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</si>
  <si>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</si>
  <si>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</si>
  <si>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</si>
  <si>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</si>
  <si>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</si>
  <si>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</si>
  <si>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</si>
  <si>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</si>
  <si>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</si>
  <si>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</si>
  <si>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</si>
  <si>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</si>
  <si>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</si>
  <si>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</si>
  <si>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</si>
  <si>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</si>
  <si>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</si>
  <si>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</si>
  <si>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</si>
  <si>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</si>
  <si>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</si>
  <si>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</si>
  <si>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</si>
  <si>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</si>
  <si>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</si>
  <si>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</si>
  <si>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</si>
  <si>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</si>
  <si>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</si>
  <si>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</si>
  <si>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</si>
  <si>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</si>
  <si>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</si>
  <si>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</si>
  <si>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</si>
  <si>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</si>
  <si>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</si>
  <si>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</si>
  <si>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</si>
  <si>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</si>
  <si>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</si>
  <si>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</si>
  <si>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</si>
  <si>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</si>
  <si>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</si>
  <si>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</si>
  <si>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</si>
  <si>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</si>
  <si>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</si>
  <si>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</si>
  <si>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</si>
  <si>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</si>
  <si>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</si>
  <si>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</si>
  <si>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</si>
  <si>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</si>
  <si>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</si>
  <si>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</si>
  <si>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</si>
  <si>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</si>
  <si>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</si>
  <si>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</si>
  <si>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</si>
  <si>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</si>
  <si>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</si>
  <si>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</si>
  <si>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</si>
  <si>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</si>
  <si>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</si>
  <si>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</si>
  <si>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</si>
  <si>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</si>
  <si>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</si>
  <si>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</si>
  <si>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</si>
  <si>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</si>
  <si>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</si>
  <si>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</si>
  <si>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</si>
  <si>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</si>
  <si>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</si>
  <si>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</si>
  <si>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</si>
  <si>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</si>
  <si>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</si>
  <si>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</si>
  <si>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</si>
  <si>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</si>
  <si>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</si>
  <si>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</si>
  <si>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</si>
  <si>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</si>
  <si>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</si>
  <si>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</si>
  <si>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</si>
  <si>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</si>
  <si>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</si>
  <si>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</si>
  <si>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</si>
  <si>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</si>
  <si>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</si>
  <si>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</si>
  <si>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</si>
  <si>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</si>
  <si>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</si>
  <si>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</si>
  <si>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</si>
  <si>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</si>
  <si>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</si>
  <si>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</si>
  <si>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</si>
  <si>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</si>
  <si>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</si>
  <si>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</si>
  <si>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</si>
  <si>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</si>
  <si>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</si>
  <si>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</si>
  <si>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</si>
  <si>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</si>
  <si>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</si>
  <si>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</si>
  <si>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</si>
  <si>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</si>
  <si>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</si>
  <si>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</si>
  <si>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</si>
  <si>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</si>
  <si>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</si>
  <si>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</si>
  <si>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</si>
  <si>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</si>
  <si>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</si>
  <si>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</si>
  <si>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</si>
  <si>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</si>
  <si>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</si>
  <si>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</si>
  <si>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</si>
  <si>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</si>
  <si>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</si>
  <si>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</si>
  <si>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</si>
  <si>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</si>
  <si>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</si>
  <si>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</si>
  <si>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</si>
  <si>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</si>
  <si>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</si>
  <si>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</si>
  <si>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</si>
  <si>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</si>
  <si>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</si>
  <si>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</si>
  <si>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</si>
  <si>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</si>
  <si>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</si>
  <si>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</si>
  <si>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</si>
  <si>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</si>
  <si>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</si>
  <si>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</si>
  <si>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</si>
  <si>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</si>
  <si>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</si>
  <si>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</si>
  <si>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</si>
  <si>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</si>
  <si>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</si>
  <si>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</si>
  <si>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</si>
  <si>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</si>
  <si>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</si>
  <si>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</si>
  <si>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</si>
  <si>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</si>
  <si>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</si>
  <si>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</si>
  <si>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</si>
  <si>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</si>
  <si>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</si>
  <si>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</si>
  <si>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</si>
  <si>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</si>
  <si>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</si>
  <si>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</si>
  <si>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</si>
  <si>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</si>
  <si>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</si>
  <si>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</si>
  <si>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</si>
  <si>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</si>
  <si>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</si>
  <si>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</si>
  <si>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</si>
  <si>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</si>
  <si>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</si>
  <si>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</si>
  <si>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</si>
  <si>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</si>
  <si>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</si>
  <si>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</si>
  <si>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</si>
  <si>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</si>
  <si>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</si>
  <si>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</si>
  <si>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</si>
  <si>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</si>
  <si>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</si>
  <si>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</si>
  <si>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</si>
  <si>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</si>
  <si>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</si>
  <si>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</si>
  <si>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</si>
  <si>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</si>
  <si>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</si>
  <si>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</si>
  <si>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</si>
  <si>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</si>
  <si>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</si>
  <si>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</si>
  <si>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</si>
  <si>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</si>
  <si>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</si>
  <si>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</si>
  <si>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</si>
  <si>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</si>
  <si>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</si>
  <si>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</si>
  <si>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</si>
  <si>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</si>
  <si>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</si>
  <si>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</si>
  <si>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</si>
  <si>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</si>
  <si>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</si>
  <si>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</si>
  <si>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</si>
  <si>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</si>
  <si>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</si>
  <si>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</si>
  <si>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</si>
  <si>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</si>
  <si>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</si>
  <si>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</si>
  <si>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</si>
  <si>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</si>
  <si>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</si>
  <si>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</si>
  <si>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</si>
  <si>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</si>
  <si>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</si>
  <si>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</si>
  <si>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</si>
  <si>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</si>
  <si>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</si>
  <si>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</si>
  <si>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</si>
  <si>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</si>
  <si>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</si>
  <si>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</si>
  <si>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</si>
  <si>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</si>
  <si>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</si>
  <si>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</si>
  <si>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</si>
  <si>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</si>
  <si>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</si>
  <si>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</si>
  <si>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</si>
  <si>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</si>
  <si>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</si>
  <si>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</si>
  <si>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</si>
  <si>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</si>
  <si>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</si>
  <si>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</si>
  <si>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</si>
  <si>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</si>
  <si>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</si>
  <si>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</si>
  <si>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</si>
  <si>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</si>
  <si>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</si>
  <si>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</si>
  <si>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</si>
  <si>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</si>
  <si>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</si>
  <si>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</si>
  <si>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</si>
  <si>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</si>
  <si>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</si>
  <si>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</si>
  <si>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</si>
  <si>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</si>
  <si>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</si>
  <si>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</si>
  <si>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</si>
  <si>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</si>
  <si>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</si>
  <si>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</si>
  <si>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</si>
  <si>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</si>
  <si>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</si>
  <si>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</si>
  <si>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</si>
  <si>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</si>
  <si>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</si>
  <si>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</si>
  <si>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</si>
  <si>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</si>
  <si>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</si>
  <si>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</si>
  <si>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</si>
  <si>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</si>
  <si>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</si>
  <si>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</si>
  <si>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</si>
  <si>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</si>
  <si>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</si>
  <si>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</si>
  <si>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</si>
  <si>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</si>
  <si>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</si>
  <si>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</si>
  <si>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</si>
  <si>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</si>
  <si>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</si>
  <si>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</si>
  <si>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</si>
  <si>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</si>
  <si>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</si>
  <si>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</si>
  <si>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</si>
  <si>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</si>
  <si>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</si>
  <si>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</si>
  <si>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</si>
  <si>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</si>
  <si>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</si>
  <si>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</si>
  <si>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</si>
  <si>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</si>
  <si>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</si>
  <si>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</si>
  <si>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</si>
  <si>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</si>
  <si>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</si>
  <si>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</si>
  <si>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</si>
  <si>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</si>
  <si>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</si>
  <si>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</si>
  <si>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</si>
  <si>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</si>
  <si>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</si>
  <si>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</si>
  <si>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</si>
  <si>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</si>
  <si>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</si>
  <si>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</si>
  <si>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</si>
  <si>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</si>
  <si>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</si>
  <si>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</si>
  <si>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</si>
  <si>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</si>
  <si>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</si>
  <si>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</si>
  <si>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</si>
  <si>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</si>
  <si>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</si>
  <si>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</si>
  <si>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</si>
  <si>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</si>
  <si>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</si>
  <si>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</si>
  <si>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</si>
  <si>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</si>
  <si>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</si>
  <si>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</si>
  <si>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</si>
  <si>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</si>
  <si>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</si>
  <si>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</si>
  <si>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</si>
  <si>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</si>
  <si>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</si>
  <si>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</si>
  <si>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</si>
  <si>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</si>
  <si>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</si>
  <si>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</si>
  <si>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</si>
  <si>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</si>
  <si>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</si>
  <si>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</si>
  <si>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</si>
  <si>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</si>
  <si>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</si>
  <si>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</si>
  <si>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</si>
  <si>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</si>
  <si>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</si>
  <si>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</si>
  <si>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</si>
  <si>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</si>
  <si>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</si>
  <si>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</si>
  <si>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</si>
  <si>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</si>
  <si>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</si>
  <si>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</si>
  <si>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</si>
  <si>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</si>
  <si>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</si>
  <si>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</si>
  <si>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</si>
  <si>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</si>
  <si>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</si>
  <si>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</si>
  <si>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</si>
  <si>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</si>
  <si>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</si>
  <si>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</si>
  <si>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</si>
  <si>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</si>
  <si>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</si>
  <si>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</si>
  <si>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</si>
  <si>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</si>
  <si>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</si>
  <si>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</si>
  <si>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</si>
  <si>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</si>
  <si>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</si>
  <si>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</si>
  <si>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</si>
  <si>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</si>
  <si>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</si>
  <si>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</si>
  <si>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</si>
  <si>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</si>
  <si>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</si>
  <si>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</si>
  <si>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</si>
  <si>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</si>
  <si>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</si>
  <si>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</si>
  <si>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</si>
  <si>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</si>
  <si>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</si>
  <si>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</si>
  <si>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</si>
  <si>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</si>
  <si>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</si>
  <si>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</si>
  <si>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</si>
  <si>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</si>
  <si>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</si>
  <si>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</si>
  <si>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</si>
  <si>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</si>
  <si>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</si>
  <si>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</si>
  <si>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</si>
  <si>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</si>
  <si>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</si>
  <si>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</si>
  <si>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</si>
  <si>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</si>
  <si>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</si>
  <si>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</si>
  <si>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</si>
  <si>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</si>
  <si>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</si>
  <si>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</si>
  <si>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</si>
  <si>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</si>
  <si>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</si>
  <si>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</si>
  <si>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</si>
  <si>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</si>
  <si>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</si>
  <si>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</si>
  <si>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</si>
  <si>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</si>
  <si>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</si>
  <si>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</si>
  <si>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</si>
  <si>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</si>
  <si>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</si>
  <si>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</si>
  <si>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</si>
  <si>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</si>
  <si>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</si>
  <si>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</si>
  <si>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</si>
  <si>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</si>
  <si>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</si>
  <si>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</si>
  <si>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</si>
  <si>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</si>
  <si>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</si>
  <si>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</si>
  <si>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</si>
  <si>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</si>
  <si>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</si>
  <si>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</si>
  <si>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</si>
  <si>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</si>
  <si>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</si>
  <si>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</si>
  <si>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</si>
  <si>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</si>
  <si>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</si>
  <si>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</si>
  <si>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</si>
  <si>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</si>
  <si>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</si>
  <si>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</si>
  <si>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</si>
  <si>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</si>
  <si>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</si>
  <si>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</si>
  <si>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</si>
  <si>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</si>
  <si>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</si>
  <si>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</si>
  <si>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</si>
  <si>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</si>
  <si>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</si>
  <si>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</si>
  <si>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</si>
  <si>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</si>
  <si>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</si>
  <si>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</si>
  <si>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</si>
  <si>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</si>
  <si>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</si>
  <si>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</si>
  <si>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</si>
  <si>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</si>
  <si>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</si>
  <si>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</si>
  <si>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</si>
  <si>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</si>
  <si>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</si>
  <si>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</si>
  <si>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</si>
  <si>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</si>
  <si>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</si>
  <si>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</si>
  <si>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</si>
  <si>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</si>
  <si>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</si>
  <si>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</si>
  <si>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</si>
  <si>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</si>
  <si>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</si>
  <si>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</si>
  <si>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</si>
  <si>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</si>
  <si>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</si>
  <si>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</si>
  <si>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</si>
  <si>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</si>
  <si>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</si>
  <si>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</si>
  <si>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</si>
  <si>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</si>
  <si>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</si>
  <si>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</si>
  <si>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</si>
  <si>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</si>
  <si>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</si>
  <si>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</si>
  <si>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</si>
  <si>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</si>
  <si>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</si>
  <si>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</si>
  <si>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</si>
  <si>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</si>
  <si>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</si>
  <si>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</si>
  <si>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</si>
  <si>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</si>
  <si>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</si>
  <si>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</si>
  <si>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</si>
  <si>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</si>
  <si>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</si>
  <si>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</si>
  <si>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</si>
  <si>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</si>
  <si>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</si>
  <si>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</si>
  <si>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</si>
  <si>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</si>
  <si>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</si>
  <si>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</si>
  <si>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</si>
  <si>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</si>
  <si>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</si>
  <si>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</si>
  <si>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</si>
  <si>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</si>
  <si>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</si>
  <si>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</si>
  <si>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</si>
  <si>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</si>
  <si>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</si>
  <si>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</si>
  <si>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</si>
  <si>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</si>
  <si>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</si>
  <si>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</si>
  <si>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</si>
  <si>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</si>
  <si>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</si>
  <si>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</si>
  <si>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</si>
  <si>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</si>
  <si>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</si>
  <si>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</si>
  <si>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</si>
  <si>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</si>
  <si>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</si>
  <si>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</si>
  <si>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</si>
  <si>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</si>
  <si>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</si>
  <si>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</si>
  <si>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</si>
  <si>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</si>
  <si>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</si>
  <si>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</si>
  <si>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</si>
  <si>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</si>
  <si>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</si>
  <si>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</si>
  <si>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</si>
  <si>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</si>
  <si>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</si>
  <si>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</si>
  <si>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</si>
  <si>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</si>
  <si>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</si>
  <si>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</si>
  <si>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</si>
  <si>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</si>
  <si>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</si>
  <si>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</si>
  <si>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</si>
  <si>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</si>
  <si>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</si>
  <si>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</si>
  <si>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</si>
  <si>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</si>
  <si>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</si>
  <si>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</si>
  <si>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</si>
  <si>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</si>
  <si>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</si>
  <si>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</si>
  <si>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</si>
  <si>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</si>
  <si>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</si>
  <si>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</si>
  <si>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</si>
  <si>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</si>
  <si>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</si>
  <si>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</si>
  <si>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</si>
  <si>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</si>
  <si>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</si>
  <si>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</si>
  <si>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</si>
  <si>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</si>
  <si>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</si>
  <si>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</si>
  <si>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</si>
  <si>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</si>
  <si>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</si>
  <si>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</si>
  <si>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</si>
  <si>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</si>
  <si>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</si>
  <si>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</si>
  <si>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</si>
  <si>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</si>
  <si>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</si>
  <si>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</si>
  <si>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</si>
  <si>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</si>
  <si>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</si>
  <si>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</si>
  <si>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</si>
  <si>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</si>
  <si>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</si>
  <si>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</si>
  <si>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</si>
  <si>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</si>
  <si>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</si>
  <si>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</si>
  <si>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</si>
  <si>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</si>
  <si>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</si>
  <si>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</si>
  <si>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</si>
  <si>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</si>
  <si>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</si>
  <si>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</si>
  <si>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</si>
  <si>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</si>
  <si>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</si>
  <si>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</si>
  <si>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</si>
  <si>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</si>
  <si>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</si>
  <si>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</si>
  <si>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</si>
  <si>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</si>
  <si>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</si>
  <si>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</si>
  <si>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</si>
  <si>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</si>
  <si>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</si>
  <si>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</si>
  <si>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</si>
  <si>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</si>
  <si>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</si>
  <si>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</si>
  <si>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</si>
  <si>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</si>
  <si>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</si>
  <si>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</si>
  <si>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</si>
  <si>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</si>
  <si>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</si>
  <si>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</si>
  <si>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</si>
  <si>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</si>
  <si>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</si>
  <si>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</si>
  <si>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</si>
  <si>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</si>
  <si>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</si>
  <si>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</si>
  <si>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</si>
  <si>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</si>
  <si>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</si>
  <si>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</si>
  <si>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</si>
  <si>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</si>
  <si>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</si>
  <si>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</si>
  <si>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</si>
  <si>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</si>
  <si>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</si>
  <si>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</si>
  <si>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</si>
  <si>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</si>
  <si>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</si>
  <si>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</si>
  <si>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</si>
  <si>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</si>
  <si>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</si>
  <si>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</si>
  <si>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</si>
  <si>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</si>
  <si>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</si>
  <si>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</si>
  <si>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</si>
  <si>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</si>
  <si>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</si>
  <si>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</si>
  <si>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</si>
  <si>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</si>
  <si>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</si>
  <si>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</si>
  <si>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</si>
  <si>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</si>
  <si>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</si>
  <si>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</si>
  <si>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</si>
  <si>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</si>
  <si>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</si>
  <si>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</si>
  <si>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</si>
  <si>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</si>
  <si>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</si>
  <si>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</si>
  <si>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</si>
  <si>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</si>
  <si>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</si>
  <si>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</si>
  <si>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</si>
  <si>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</si>
  <si>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</si>
  <si>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</si>
  <si>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</si>
  <si>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</si>
  <si>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</si>
  <si>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</si>
  <si>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</si>
  <si>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</si>
  <si>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</si>
  <si>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</si>
  <si>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</si>
  <si>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</si>
  <si>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</si>
  <si>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</si>
  <si>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</si>
  <si>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</si>
  <si>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</si>
  <si>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</si>
  <si>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</si>
  <si>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</si>
  <si>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</si>
  <si>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</si>
  <si>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</si>
  <si>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</si>
  <si>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</si>
  <si>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</si>
  <si>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</si>
  <si>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</si>
  <si>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</si>
  <si>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</si>
  <si>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</si>
  <si>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</si>
  <si>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</si>
  <si>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</si>
  <si>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</si>
  <si>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</si>
  <si>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</si>
  <si>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</si>
  <si>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</si>
  <si>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</si>
  <si>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</si>
  <si>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</si>
  <si>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</si>
  <si>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</si>
  <si>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</si>
  <si>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</si>
  <si>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</si>
  <si>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</si>
  <si>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</si>
  <si>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</si>
  <si>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</si>
  <si>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</si>
  <si>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</si>
  <si>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</si>
  <si>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</si>
  <si>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</si>
  <si>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</si>
  <si>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</si>
  <si>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</si>
  <si>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</si>
  <si>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</si>
  <si>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</si>
  <si>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</si>
  <si>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</si>
  <si>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</si>
  <si>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</si>
  <si>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</si>
  <si>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</si>
  <si>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</si>
  <si>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</si>
  <si>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</si>
  <si>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</si>
  <si>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</si>
  <si>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</si>
  <si>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</si>
  <si>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</si>
  <si>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</si>
  <si>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</si>
  <si>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</si>
  <si>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</si>
  <si>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</si>
  <si>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</si>
  <si>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</si>
  <si>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</si>
  <si>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</si>
  <si>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</si>
  <si>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</si>
  <si>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</si>
  <si>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</si>
  <si>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</si>
  <si>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</si>
  <si>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</si>
  <si>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</si>
  <si>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</si>
  <si>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</si>
  <si>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</si>
  <si>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</si>
  <si>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</si>
  <si>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</si>
  <si>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</si>
  <si>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</si>
  <si>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</si>
  <si>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</si>
  <si>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</si>
  <si>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</si>
  <si>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</si>
  <si>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</si>
  <si>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</si>
  <si>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</si>
  <si>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</si>
  <si>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</si>
  <si>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</si>
  <si>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</si>
  <si>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</si>
  <si>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</si>
  <si>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</si>
  <si>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</si>
  <si>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</si>
  <si>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</si>
  <si>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</si>
  <si>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</si>
  <si>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</si>
  <si>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</si>
  <si>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</si>
  <si>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</si>
  <si>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</si>
  <si>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</si>
  <si>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</si>
  <si>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</si>
  <si>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</si>
  <si>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</si>
  <si>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</si>
  <si>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</si>
  <si>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</si>
  <si>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</si>
  <si>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</si>
  <si>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</si>
  <si>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</si>
  <si>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</si>
  <si>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</si>
  <si>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</si>
  <si>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</si>
  <si>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</si>
  <si>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</si>
  <si>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</si>
  <si>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</si>
  <si>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</si>
  <si>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</si>
  <si>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</si>
  <si>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</si>
  <si>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</si>
  <si>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</si>
  <si>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</si>
  <si>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</si>
  <si>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</si>
  <si>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</si>
  <si>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</si>
  <si>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</si>
  <si>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</si>
  <si>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</si>
  <si>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</si>
  <si>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</si>
  <si>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</si>
  <si>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</si>
  <si>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</si>
  <si>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</si>
  <si>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</si>
  <si>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</si>
  <si>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</si>
  <si>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</si>
  <si>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</si>
  <si>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</si>
  <si>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</si>
  <si>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</si>
  <si>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</si>
  <si>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</si>
  <si>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</si>
  <si>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</si>
  <si>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</si>
  <si>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</si>
  <si>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</si>
  <si>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</si>
  <si>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</si>
  <si>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</si>
  <si>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</si>
  <si>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</si>
  <si>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</si>
  <si>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</si>
  <si>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</si>
  <si>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</si>
  <si>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</si>
  <si>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</si>
  <si>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</si>
  <si>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</si>
  <si>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</si>
  <si>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</si>
  <si>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</si>
  <si>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</si>
  <si>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</si>
  <si>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</si>
  <si>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</si>
  <si>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</si>
  <si>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</si>
  <si>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</si>
  <si>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</si>
  <si>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</si>
  <si>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</si>
  <si>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</si>
  <si>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</si>
  <si>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</si>
  <si>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</si>
  <si>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</si>
  <si>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</si>
  <si>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</si>
  <si>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</si>
  <si>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</si>
  <si>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</si>
  <si>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</si>
  <si>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</si>
  <si>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</si>
  <si>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</si>
  <si>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</si>
  <si>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</si>
  <si>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</si>
  <si>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</si>
  <si>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</si>
  <si>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</si>
  <si>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</si>
  <si>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</si>
  <si>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</si>
  <si>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</si>
  <si>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</si>
  <si>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</si>
  <si>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</si>
  <si>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</si>
  <si>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</si>
  <si>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</si>
  <si>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</si>
  <si>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</si>
  <si>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</si>
  <si>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</si>
  <si>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</si>
  <si>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</si>
  <si>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</si>
  <si>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</si>
  <si>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</si>
  <si>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</si>
  <si>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</si>
  <si>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</si>
  <si>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</si>
  <si>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</si>
  <si>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</si>
  <si>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</si>
  <si>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</si>
  <si>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</si>
  <si>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</si>
  <si>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</si>
  <si>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</si>
  <si>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</si>
  <si>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</si>
  <si>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</si>
  <si>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</si>
  <si>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</si>
  <si>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</si>
  <si>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</si>
  <si>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</si>
  <si>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</si>
  <si>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</si>
  <si>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</si>
  <si>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</si>
  <si>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</si>
  <si>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</si>
  <si>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</si>
  <si>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</si>
  <si>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</si>
  <si>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</si>
  <si>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</si>
  <si>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</si>
  <si>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</si>
  <si>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</si>
  <si>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</si>
  <si>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</si>
  <si>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</si>
  <si>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</si>
  <si>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</si>
  <si>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</si>
  <si>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</si>
  <si>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</si>
  <si>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</si>
  <si>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</si>
  <si>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</si>
  <si>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</si>
  <si>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</si>
  <si>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</si>
  <si>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</si>
  <si>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</si>
  <si>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</si>
  <si>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</si>
  <si>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</si>
  <si>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</si>
  <si>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</si>
  <si>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</si>
  <si>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</si>
  <si>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</si>
  <si>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</si>
  <si>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</si>
  <si>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</si>
  <si>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</si>
  <si>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</si>
  <si>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</si>
  <si>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</si>
  <si>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</si>
  <si>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</si>
  <si>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</si>
  <si>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</si>
  <si>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</si>
  <si>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</si>
  <si>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</si>
  <si>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</si>
  <si>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</si>
  <si>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</si>
  <si>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</si>
  <si>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</si>
  <si>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</si>
  <si>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</si>
  <si>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</si>
  <si>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</si>
  <si>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</si>
  <si>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</si>
  <si>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</si>
  <si>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</si>
  <si>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</si>
  <si>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</si>
  <si>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</si>
  <si>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</si>
  <si>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</si>
  <si>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</si>
  <si>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</si>
  <si>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</si>
  <si>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</si>
  <si>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</si>
  <si>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</si>
  <si>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</si>
  <si>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</si>
  <si>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</si>
  <si>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</si>
  <si>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</si>
  <si>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</si>
  <si>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</si>
  <si>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</si>
  <si>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</si>
  <si>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</si>
  <si>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</si>
  <si>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</si>
  <si>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</si>
  <si>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</si>
  <si>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</si>
  <si>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</si>
  <si>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</si>
  <si>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</si>
  <si>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</si>
  <si>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</si>
  <si>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</si>
  <si>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</si>
  <si>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</si>
  <si>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</si>
  <si>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</si>
  <si>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</si>
  <si>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</si>
  <si>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</si>
  <si>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</si>
  <si>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</si>
  <si>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</si>
  <si>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</si>
  <si>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</si>
  <si>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</si>
  <si>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</si>
  <si>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</si>
  <si>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</si>
  <si>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</si>
  <si>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</si>
  <si>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</si>
  <si>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</si>
  <si>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</si>
  <si>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</si>
  <si>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</si>
  <si>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</si>
  <si>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</si>
  <si>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</si>
  <si>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</si>
  <si>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</si>
  <si>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</si>
  <si>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</si>
  <si>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</si>
  <si>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</si>
  <si>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</si>
  <si>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</si>
  <si>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</si>
  <si>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</si>
  <si>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</si>
  <si>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</si>
  <si>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</si>
  <si>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</si>
  <si>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</si>
  <si>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</si>
  <si>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</si>
  <si>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</si>
  <si>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</si>
  <si>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</si>
  <si>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</si>
  <si>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</si>
  <si>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</si>
  <si>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</si>
  <si>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</si>
  <si>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</si>
  <si>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</si>
  <si>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</si>
  <si>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</si>
  <si>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</si>
  <si>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</si>
  <si>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</si>
  <si>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</si>
  <si>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</si>
  <si>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</si>
  <si>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</si>
  <si>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</si>
  <si>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</si>
  <si>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</si>
  <si>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</si>
  <si>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</si>
  <si>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</si>
  <si>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</si>
  <si>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</si>
  <si>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</si>
  <si>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</si>
  <si>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</si>
  <si>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</si>
  <si>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</si>
  <si>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</si>
  <si>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</si>
  <si>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</si>
  <si>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</si>
  <si>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</si>
  <si>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</si>
  <si>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</si>
  <si>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</si>
  <si>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</si>
  <si>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</si>
  <si>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</si>
  <si>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</si>
  <si>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</si>
  <si>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</si>
  <si>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</si>
  <si>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</si>
  <si>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</si>
  <si>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</si>
  <si>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</si>
  <si>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</si>
  <si>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</si>
  <si>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</si>
  <si>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</si>
  <si>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</si>
  <si>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</si>
  <si>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</si>
  <si>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</si>
  <si>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</si>
  <si>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</si>
  <si>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</si>
  <si>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</si>
  <si>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</si>
  <si>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</si>
  <si>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</si>
  <si>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</si>
  <si>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</si>
  <si>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</si>
  <si>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</si>
  <si>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</si>
  <si>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</si>
  <si>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</si>
  <si>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</si>
  <si>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</si>
  <si>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</si>
  <si>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</si>
  <si>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</si>
  <si>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</si>
  <si>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</si>
  <si>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</si>
  <si>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</si>
  <si>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</si>
  <si>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</si>
  <si>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</si>
  <si>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</si>
  <si>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</si>
  <si>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</si>
  <si>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</si>
  <si>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</si>
  <si>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</si>
  <si>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</si>
  <si>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</si>
  <si>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</si>
  <si>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</si>
  <si>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</si>
  <si>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</si>
  <si>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</si>
  <si>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</si>
  <si>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</si>
  <si>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</si>
  <si>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</si>
  <si>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</si>
  <si>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</si>
  <si>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</si>
  <si>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</si>
  <si>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</si>
  <si>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</si>
  <si>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</si>
  <si>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</si>
  <si>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</si>
  <si>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</si>
  <si>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</si>
  <si>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</si>
  <si>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</si>
  <si>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</si>
  <si>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</si>
  <si>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</si>
  <si>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</si>
  <si>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</si>
  <si>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</si>
  <si>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</si>
  <si>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</si>
  <si>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</si>
  <si>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</si>
  <si>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</si>
  <si>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</si>
  <si>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</si>
  <si>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</si>
  <si>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</si>
  <si>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</si>
  <si>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</si>
  <si>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</si>
  <si>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</si>
  <si>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</si>
  <si>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</si>
  <si>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</si>
  <si>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</si>
  <si>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</si>
  <si>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</si>
  <si>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</si>
  <si>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</si>
  <si>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</si>
  <si>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</si>
  <si>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</si>
  <si>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</si>
  <si>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</si>
  <si>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</si>
  <si>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</si>
  <si>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</si>
  <si>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</si>
  <si>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</si>
  <si>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</si>
  <si>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</si>
  <si>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</si>
  <si>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</si>
  <si>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</si>
  <si>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</si>
  <si>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</si>
  <si>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</si>
  <si>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</si>
  <si>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</si>
  <si>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</si>
  <si>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</si>
  <si>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</si>
  <si>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</si>
  <si>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</si>
  <si>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</si>
  <si>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</si>
  <si>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</si>
  <si>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</si>
  <si>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</si>
  <si>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</si>
  <si>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</si>
  <si>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</si>
  <si>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</si>
  <si>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</si>
  <si>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</si>
  <si>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</si>
  <si>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</si>
  <si>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</si>
  <si>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</si>
  <si>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</si>
  <si>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</si>
  <si>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</si>
  <si>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</si>
  <si>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</si>
  <si>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</si>
  <si>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</si>
  <si>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</si>
  <si>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</si>
  <si>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</si>
  <si>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</si>
  <si>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</si>
  <si>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</si>
  <si>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</si>
  <si>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</si>
  <si>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</si>
  <si>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</si>
  <si>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</si>
  <si>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</si>
  <si>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</si>
  <si>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</si>
  <si>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</si>
  <si>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</si>
  <si>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</si>
  <si>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</si>
  <si>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</si>
  <si>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</si>
  <si>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</si>
  <si>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</si>
  <si>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</si>
  <si>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</si>
  <si>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</si>
  <si>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</si>
  <si>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</si>
  <si>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</si>
  <si>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</si>
  <si>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</si>
  <si>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</si>
  <si>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</si>
  <si>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</si>
  <si>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</si>
  <si>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</si>
  <si>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</si>
  <si>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</si>
  <si>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</si>
  <si>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</si>
  <si>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</si>
  <si>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</si>
  <si>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</si>
  <si>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</si>
  <si>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</si>
  <si>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</si>
  <si>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</si>
  <si>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</si>
  <si>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</si>
  <si>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</si>
  <si>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</si>
  <si>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</si>
  <si>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</si>
  <si>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</si>
  <si>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</si>
  <si>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</si>
  <si>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</si>
  <si>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</si>
  <si>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</si>
  <si>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</si>
  <si>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</si>
  <si>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</si>
  <si>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</si>
  <si>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</si>
  <si>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</si>
  <si>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</si>
  <si>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</si>
  <si>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</si>
  <si>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</si>
  <si>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</si>
  <si>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</si>
  <si>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</si>
  <si>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</si>
  <si>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</si>
  <si>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</si>
  <si>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</si>
  <si>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</si>
  <si>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</si>
  <si>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</si>
  <si>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</si>
  <si>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</si>
  <si>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</si>
  <si>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</si>
  <si>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</si>
  <si>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</si>
  <si>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</si>
  <si>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</si>
  <si>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</si>
  <si>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</si>
  <si>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</si>
  <si>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</si>
  <si>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</si>
  <si>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</si>
  <si>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</si>
  <si>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</si>
  <si>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</si>
  <si>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</si>
  <si>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</si>
  <si>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</si>
  <si>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</si>
  <si>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</si>
  <si>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</si>
  <si>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</si>
  <si>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</si>
  <si>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</si>
  <si>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</si>
  <si>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</si>
  <si>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</si>
  <si>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</si>
  <si>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</si>
  <si>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</si>
  <si>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</si>
  <si>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</si>
  <si>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</si>
  <si>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</si>
  <si>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</si>
  <si>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</si>
  <si>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</si>
  <si>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</si>
  <si>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</si>
  <si>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</si>
  <si>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</si>
  <si>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</si>
  <si>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</si>
  <si>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</si>
  <si>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</si>
  <si>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</si>
  <si>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</si>
  <si>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</si>
  <si>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</si>
  <si>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</si>
  <si>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</si>
  <si>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</si>
  <si>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</si>
  <si>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</si>
  <si>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</si>
  <si>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</si>
  <si>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</si>
  <si>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</si>
  <si>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</si>
  <si>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</si>
  <si>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</si>
  <si>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</si>
  <si>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</si>
  <si>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</si>
  <si>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</si>
  <si>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</si>
  <si>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</si>
  <si>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</si>
  <si>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</si>
  <si>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</si>
  <si>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</si>
  <si>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</si>
  <si>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</si>
  <si>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</si>
  <si>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</si>
  <si>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</si>
  <si>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</si>
  <si>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</si>
  <si>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</si>
  <si>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</si>
  <si>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</si>
  <si>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</si>
  <si>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</si>
  <si>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</si>
  <si>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</si>
  <si>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</si>
  <si>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</si>
  <si>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</si>
  <si>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</si>
  <si>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</si>
  <si>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</si>
  <si>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</si>
  <si>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</si>
  <si>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</si>
  <si>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</si>
  <si>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</si>
  <si>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</si>
  <si>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</si>
  <si>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</si>
  <si>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</si>
  <si>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</si>
  <si>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</si>
  <si>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</si>
  <si>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</si>
  <si>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</si>
  <si>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</si>
  <si>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</si>
  <si>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</si>
  <si>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</si>
  <si>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</si>
  <si>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</si>
  <si>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</si>
  <si>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</si>
  <si>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</si>
  <si>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</si>
  <si>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</si>
  <si>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</si>
  <si>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</si>
  <si>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</si>
  <si>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</si>
  <si>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</si>
  <si>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</si>
  <si>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</si>
  <si>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</si>
  <si>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</si>
  <si>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</si>
  <si>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</si>
  <si>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</si>
  <si>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</si>
  <si>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</si>
  <si>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</si>
  <si>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</si>
  <si>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</si>
  <si>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</si>
  <si>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</si>
  <si>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</si>
  <si>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</si>
  <si>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</si>
  <si>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</si>
  <si>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</si>
  <si>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</si>
  <si>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</si>
  <si>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</si>
  <si>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</si>
  <si>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</si>
  <si>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</si>
  <si>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</si>
  <si>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</si>
  <si>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</si>
  <si>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</si>
  <si>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</si>
  <si>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</si>
  <si>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</si>
  <si>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</si>
  <si>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</si>
  <si>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</si>
  <si>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</si>
  <si>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</si>
  <si>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</si>
  <si>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</si>
  <si>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</si>
  <si>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</si>
  <si>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</si>
  <si>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</si>
  <si>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</si>
  <si>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</si>
  <si>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</si>
  <si>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</si>
  <si>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</si>
  <si>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</si>
  <si>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</si>
  <si>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</si>
  <si>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</si>
  <si>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</si>
  <si>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</si>
  <si>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</si>
  <si>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</si>
  <si>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</si>
  <si>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</si>
  <si>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</si>
  <si>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</si>
  <si>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</si>
  <si>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</si>
  <si>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</si>
  <si>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</si>
  <si>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</si>
  <si>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</si>
  <si>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</si>
  <si>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</si>
  <si>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</si>
  <si>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</si>
  <si>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</si>
  <si>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</si>
  <si>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</si>
  <si>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</si>
  <si>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</si>
  <si>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</si>
  <si>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</si>
  <si>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</si>
  <si>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</si>
  <si>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</si>
  <si>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</si>
  <si>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</si>
  <si>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</si>
  <si>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</si>
  <si>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</si>
  <si>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</si>
  <si>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</si>
  <si>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</si>
  <si>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</si>
  <si>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</si>
  <si>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</si>
  <si>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</si>
  <si>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</si>
  <si>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</si>
  <si>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</si>
  <si>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</si>
  <si>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</si>
  <si>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</si>
  <si>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</si>
  <si>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</si>
  <si>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</si>
  <si>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</si>
  <si>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</si>
  <si>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</si>
  <si>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</si>
  <si>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</si>
  <si>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</si>
  <si>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</si>
  <si>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</si>
  <si>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</si>
  <si>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</si>
  <si>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</si>
  <si>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</si>
  <si>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</si>
  <si>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</si>
  <si>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</si>
  <si>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</si>
  <si>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</si>
  <si>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</si>
  <si>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</si>
  <si>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</si>
  <si>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</si>
  <si>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</si>
  <si>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</si>
  <si>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</si>
  <si>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</si>
  <si>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</si>
  <si>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</si>
  <si>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</si>
  <si>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</si>
  <si>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</si>
  <si>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</si>
  <si>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</si>
  <si>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</si>
  <si>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</si>
  <si>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</si>
  <si>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</si>
  <si>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</si>
  <si>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</si>
  <si>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</si>
  <si>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</si>
  <si>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</si>
  <si>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</si>
  <si>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</si>
  <si>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</si>
  <si>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</si>
  <si>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</si>
  <si>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</si>
  <si>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</si>
  <si>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</si>
  <si>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</si>
  <si>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</si>
  <si>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</si>
  <si>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</si>
  <si>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</si>
  <si>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</si>
  <si>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</si>
  <si>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</si>
  <si>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</si>
  <si>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</si>
  <si>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</si>
  <si>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</si>
  <si>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</si>
  <si>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</si>
  <si>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</si>
  <si>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</si>
  <si>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</si>
  <si>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</si>
  <si>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</si>
  <si>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</si>
  <si>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</si>
  <si>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</si>
  <si>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</si>
  <si>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</si>
  <si>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</si>
  <si>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</si>
  <si>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</si>
  <si>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</si>
  <si>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</si>
  <si>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</si>
  <si>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</si>
  <si>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</si>
  <si>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</si>
  <si>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</si>
  <si>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</si>
  <si>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</si>
  <si>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</si>
  <si>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</si>
  <si>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</si>
  <si>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</si>
  <si>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</si>
  <si>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</si>
  <si>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</si>
  <si>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</si>
  <si>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</si>
  <si>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</si>
  <si>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</si>
  <si>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</si>
  <si>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</si>
  <si>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</si>
  <si>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</si>
  <si>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</si>
  <si>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</si>
  <si>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</si>
  <si>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</si>
  <si>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</si>
  <si>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</si>
  <si>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</si>
  <si>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</si>
  <si>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</si>
  <si>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</si>
  <si>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</si>
  <si>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</si>
  <si>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</si>
  <si>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</si>
  <si>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</si>
  <si>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</si>
  <si>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</si>
  <si>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</si>
  <si>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</si>
  <si>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</si>
  <si>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</si>
  <si>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</si>
  <si>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</si>
  <si>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</si>
  <si>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</si>
  <si>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</si>
  <si>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</si>
  <si>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</si>
  <si>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</si>
  <si>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</si>
  <si>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</si>
  <si>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</si>
  <si>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</si>
  <si>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</si>
  <si>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</si>
  <si>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</si>
  <si>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</si>
  <si>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</si>
  <si>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</si>
  <si>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</si>
  <si>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</si>
  <si>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</si>
  <si>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</si>
  <si>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</si>
  <si>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</si>
  <si>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</si>
  <si>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</si>
  <si>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</si>
  <si>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</si>
  <si>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</si>
  <si>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</si>
  <si>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</si>
  <si>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</si>
  <si>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</si>
  <si>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</si>
  <si>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</si>
  <si>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</si>
  <si>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</si>
  <si>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</si>
  <si>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</si>
  <si>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</si>
  <si>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</si>
  <si>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</si>
  <si>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</si>
  <si>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</si>
  <si>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</si>
  <si>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</si>
  <si>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</si>
  <si>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</si>
  <si>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</si>
  <si>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</si>
  <si>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</si>
  <si>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</si>
  <si>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</si>
  <si>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</si>
  <si>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</si>
  <si>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</si>
  <si>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</si>
  <si>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</si>
  <si>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</si>
  <si>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</si>
  <si>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</si>
  <si>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</si>
  <si>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</si>
  <si>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</si>
  <si>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</si>
  <si>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</si>
  <si>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</si>
  <si>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</si>
  <si>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</si>
  <si>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</si>
  <si>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</si>
  <si>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</si>
  <si>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</si>
  <si>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</si>
  <si>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</si>
  <si>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</si>
  <si>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</si>
  <si>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</si>
  <si>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</si>
  <si>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</si>
  <si>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</si>
  <si>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</si>
  <si>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</si>
  <si>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</si>
  <si>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</si>
  <si>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</si>
  <si>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</si>
  <si>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</si>
  <si>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</si>
  <si>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</si>
  <si>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</si>
  <si>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</si>
  <si>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</si>
  <si>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</si>
  <si>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</si>
  <si>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</si>
  <si>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</si>
  <si>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</si>
  <si>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</si>
  <si>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</si>
  <si>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</si>
  <si>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</si>
  <si>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</si>
  <si>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</si>
  <si>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</si>
  <si>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</si>
  <si>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</si>
  <si>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</si>
  <si>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</si>
  <si>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</si>
  <si>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</si>
  <si>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</si>
  <si>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</si>
  <si>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</si>
  <si>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</si>
  <si>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</si>
  <si>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</si>
  <si>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</si>
  <si>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</si>
  <si>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</si>
  <si>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</si>
  <si>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</si>
  <si>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</si>
  <si>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</si>
  <si>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</si>
  <si>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</si>
  <si>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</si>
  <si>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</si>
  <si>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</si>
  <si>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</si>
  <si>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</si>
  <si>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</si>
  <si>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</si>
  <si>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</si>
  <si>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</si>
  <si>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</si>
  <si>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</si>
  <si>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</si>
  <si>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</si>
  <si>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</si>
  <si>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</si>
  <si>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</si>
  <si>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</si>
  <si>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</si>
  <si>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</si>
  <si>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</si>
  <si>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</si>
  <si>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</si>
  <si>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</si>
  <si>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</si>
  <si>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</si>
  <si>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</si>
  <si>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</si>
  <si>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</si>
  <si>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</si>
  <si>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</si>
  <si>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</si>
  <si>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</si>
  <si>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</si>
  <si>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</si>
  <si>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</si>
  <si>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</si>
  <si>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</si>
  <si>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</si>
  <si>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</si>
  <si>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</si>
  <si>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</si>
  <si>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</si>
  <si>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</si>
  <si>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</si>
  <si>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</si>
  <si>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</si>
  <si>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</si>
  <si>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</si>
  <si>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</si>
  <si>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</si>
  <si>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</si>
  <si>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</si>
  <si>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</si>
  <si>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</si>
  <si>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</si>
  <si>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</si>
  <si>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</si>
  <si>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</si>
  <si>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</si>
  <si>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</si>
  <si>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</si>
  <si>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</si>
  <si>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</si>
  <si>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</si>
  <si>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</si>
  <si>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</si>
  <si>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</si>
  <si>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</si>
  <si>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</si>
  <si>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</si>
  <si>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</si>
  <si>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</si>
  <si>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</si>
  <si>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</si>
  <si>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</si>
  <si>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</si>
  <si>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</si>
  <si>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</si>
  <si>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</si>
  <si>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</si>
  <si>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</si>
  <si>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</si>
  <si>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</si>
  <si>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</si>
  <si>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</si>
  <si>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</si>
  <si>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</si>
  <si>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</si>
  <si>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</si>
  <si>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</si>
  <si>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</si>
  <si>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</si>
  <si>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</si>
  <si>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</si>
  <si>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</si>
  <si>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</si>
  <si>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</si>
  <si>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</si>
  <si>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</si>
  <si>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</si>
  <si>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</si>
  <si>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</si>
  <si>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</si>
  <si>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</si>
  <si>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</si>
  <si>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</si>
  <si>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</si>
  <si>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</si>
  <si>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</si>
  <si>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</si>
  <si>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</si>
  <si>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</si>
  <si>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</si>
  <si>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</si>
  <si>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</si>
  <si>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</si>
  <si>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</si>
  <si>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</si>
  <si>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</si>
  <si>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</si>
  <si>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</si>
  <si>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</si>
  <si>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</si>
  <si>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</si>
  <si>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</si>
  <si>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</si>
  <si>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</si>
  <si>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</si>
  <si>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</si>
  <si>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</si>
  <si>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</si>
  <si>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</si>
  <si>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</si>
  <si>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</si>
  <si>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</si>
  <si>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</si>
  <si>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</si>
  <si>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</si>
  <si>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</si>
  <si>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</si>
  <si>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</si>
  <si>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</si>
  <si>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</si>
  <si>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</si>
  <si>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</si>
  <si>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</si>
  <si>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</si>
  <si>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</si>
  <si>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</si>
  <si>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</si>
  <si>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</si>
  <si>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</si>
  <si>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</si>
  <si>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</si>
  <si>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</si>
  <si>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</si>
  <si>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</si>
  <si>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</si>
  <si>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</si>
  <si>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</si>
  <si>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</si>
  <si>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</si>
  <si>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</si>
  <si>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</si>
  <si>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</si>
  <si>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</si>
  <si>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</si>
  <si>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</si>
  <si>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</si>
  <si>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</si>
  <si>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</si>
  <si>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</si>
  <si>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</si>
  <si>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</si>
  <si>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</si>
  <si>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</si>
  <si>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</si>
  <si>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</si>
  <si>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</si>
  <si>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</si>
  <si>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</si>
  <si>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</si>
  <si>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</si>
  <si>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</si>
  <si>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</si>
  <si>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</si>
  <si>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</si>
  <si>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</si>
  <si>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</si>
  <si>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</si>
  <si>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</si>
  <si>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</si>
  <si>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</si>
  <si>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</si>
  <si>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</si>
  <si>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</si>
  <si>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</si>
  <si>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</si>
  <si>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</si>
  <si>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</si>
  <si>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</si>
  <si>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</si>
  <si>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</si>
  <si>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</si>
  <si>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</si>
  <si>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</si>
  <si>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</si>
  <si>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</si>
  <si>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</si>
  <si>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</si>
  <si>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</si>
  <si>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</si>
  <si>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</si>
  <si>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</si>
  <si>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</si>
  <si>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</si>
  <si>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</si>
  <si>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</si>
  <si>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</si>
  <si>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</si>
  <si>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</si>
  <si>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</si>
  <si>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</si>
  <si>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</si>
  <si>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</si>
  <si>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</si>
  <si>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</si>
  <si>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</si>
  <si>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</si>
  <si>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</si>
  <si>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</si>
  <si>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</si>
  <si>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</si>
  <si>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</si>
  <si>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</si>
  <si>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</si>
  <si>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</si>
  <si>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</si>
  <si>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</si>
  <si>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</si>
  <si>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</si>
  <si>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</si>
  <si>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</si>
  <si>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</si>
  <si>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</si>
  <si>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</si>
  <si>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</si>
  <si>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</si>
  <si>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</si>
  <si>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</si>
  <si>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</si>
  <si>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</si>
  <si>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</si>
  <si>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</si>
  <si>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</si>
  <si>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</si>
  <si>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</si>
  <si>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</si>
  <si>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</si>
  <si>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</si>
  <si>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</si>
  <si>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</si>
  <si>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</si>
  <si>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</si>
  <si>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</si>
  <si>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</si>
  <si>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</si>
  <si>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</si>
  <si>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</si>
  <si>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</si>
  <si>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</si>
  <si>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</si>
  <si>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</si>
  <si>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</si>
  <si>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</si>
  <si>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</si>
  <si>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</si>
  <si>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</si>
  <si>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</si>
  <si>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</si>
  <si>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</si>
  <si>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</si>
  <si>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</si>
  <si>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</si>
  <si>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</si>
  <si>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</si>
  <si>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</si>
  <si>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</si>
  <si>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</si>
  <si>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</si>
  <si>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</si>
  <si>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</si>
  <si>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</si>
  <si>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</si>
  <si>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</si>
  <si>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</si>
  <si>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</si>
  <si>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</si>
  <si>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</si>
  <si>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</si>
  <si>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</si>
  <si>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</si>
  <si>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</si>
  <si>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</si>
  <si>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</si>
  <si>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</si>
  <si>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</si>
  <si>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</si>
  <si>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</si>
  <si>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</si>
  <si>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</si>
  <si>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</si>
  <si>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</si>
  <si>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</si>
  <si>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</si>
  <si>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</si>
  <si>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</si>
  <si>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</si>
  <si>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</si>
  <si>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</si>
  <si>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</si>
  <si>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</si>
  <si>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</si>
  <si>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</si>
  <si>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</si>
  <si>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</si>
  <si>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</si>
  <si>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</si>
  <si>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</si>
  <si>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</si>
  <si>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</si>
  <si>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</si>
  <si>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</si>
  <si>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</si>
  <si>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</si>
  <si>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</si>
  <si>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</si>
  <si>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</si>
  <si>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</si>
  <si>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</si>
  <si>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</si>
  <si>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</si>
  <si>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</si>
  <si>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</si>
  <si>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</si>
  <si>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</si>
  <si>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</si>
  <si>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</si>
  <si>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</si>
  <si>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</si>
  <si>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</si>
  <si>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</si>
  <si>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</si>
  <si>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</si>
  <si>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</si>
  <si>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</si>
  <si>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</si>
  <si>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</si>
  <si>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</si>
  <si>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</si>
  <si>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</si>
  <si>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</si>
  <si>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</si>
  <si>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</si>
  <si>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</si>
  <si>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</si>
  <si>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</si>
  <si>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</si>
  <si>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</si>
  <si>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</si>
  <si>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</si>
  <si>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</si>
  <si>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</si>
  <si>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</si>
  <si>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</si>
  <si>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</si>
  <si>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</si>
  <si>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</si>
  <si>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</si>
  <si>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</si>
  <si>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</si>
  <si>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</si>
  <si>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</si>
  <si>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</si>
  <si>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</si>
  <si>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</si>
  <si>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</si>
  <si>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</si>
  <si>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</si>
  <si>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</si>
  <si>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</si>
  <si>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</si>
  <si>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</si>
  <si>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</si>
  <si>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</si>
  <si>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</si>
  <si>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</si>
  <si>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</si>
  <si>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</si>
  <si>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</si>
  <si>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</si>
  <si>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</si>
  <si>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</si>
  <si>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</si>
  <si>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</si>
  <si>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</si>
  <si>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</si>
  <si>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</si>
  <si>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</si>
  <si>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</si>
  <si>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</si>
  <si>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</si>
  <si>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</si>
  <si>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</si>
  <si>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</si>
  <si>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</si>
  <si>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</si>
  <si>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</si>
  <si>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</si>
  <si>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</si>
  <si>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</si>
  <si>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</si>
  <si>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</si>
  <si>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</si>
  <si>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</si>
  <si>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</si>
  <si>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</si>
  <si>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</si>
  <si>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</si>
  <si>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</si>
  <si>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</si>
  <si>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</si>
  <si>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</si>
  <si>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</si>
  <si>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</si>
  <si>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</si>
  <si>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</si>
  <si>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</si>
  <si>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</si>
  <si>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</si>
  <si>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</si>
  <si>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</si>
  <si>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</si>
  <si>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</si>
  <si>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</si>
  <si>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</si>
  <si>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</si>
  <si>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</si>
  <si>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</si>
  <si>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</si>
  <si>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</si>
  <si>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</si>
  <si>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</si>
  <si>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</si>
  <si>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</si>
  <si>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</si>
  <si>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</si>
  <si>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</si>
  <si>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</si>
  <si>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</si>
  <si>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</si>
  <si>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</si>
  <si>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</si>
  <si>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</si>
  <si>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</si>
  <si>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</si>
  <si>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</si>
  <si>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</si>
  <si>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</si>
  <si>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</si>
  <si>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</si>
  <si>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</si>
  <si>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</si>
  <si>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</si>
  <si>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</si>
  <si>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</si>
  <si>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</si>
  <si>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</si>
  <si>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</si>
  <si>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</si>
  <si>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</si>
  <si>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</si>
  <si>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</si>
  <si>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</si>
  <si>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</si>
  <si>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</si>
  <si>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</si>
  <si>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</si>
  <si>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</si>
  <si>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</si>
  <si>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</si>
  <si>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</si>
  <si>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</si>
  <si>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</si>
  <si>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</si>
  <si>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</si>
  <si>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</si>
  <si>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</si>
  <si>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</si>
  <si>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</si>
  <si>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</si>
  <si>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</si>
  <si>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</si>
  <si>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</si>
  <si>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</si>
  <si>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</si>
  <si>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</si>
  <si>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</si>
  <si>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</si>
  <si>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</si>
  <si>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</si>
  <si>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</si>
  <si>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</si>
  <si>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</si>
  <si>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</si>
  <si>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</si>
  <si>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</si>
  <si>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</si>
  <si>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</si>
  <si>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</si>
  <si>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</si>
  <si>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</si>
  <si>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</si>
  <si>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</si>
  <si>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</si>
  <si>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</si>
  <si>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</si>
  <si>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</si>
  <si>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</si>
  <si>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</si>
  <si>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</si>
  <si>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</si>
  <si>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</si>
  <si>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</si>
  <si>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</si>
  <si>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</si>
  <si>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</si>
  <si>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</si>
  <si>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</si>
  <si>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</si>
  <si>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</si>
  <si>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</si>
  <si>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</si>
  <si>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</si>
  <si>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</si>
  <si>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</si>
  <si>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</si>
  <si>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</si>
  <si>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</si>
  <si>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</si>
  <si>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</si>
  <si>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</si>
  <si>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</si>
  <si>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</si>
  <si>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</si>
  <si>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</si>
  <si>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</si>
  <si>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</si>
  <si>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</si>
  <si>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</si>
  <si>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</si>
  <si>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</si>
  <si>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</si>
  <si>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</si>
  <si>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</si>
  <si>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</si>
  <si>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</si>
  <si>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</si>
  <si>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</si>
  <si>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</si>
  <si>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</si>
  <si>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</si>
  <si>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</si>
  <si>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</si>
  <si>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</si>
  <si>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</si>
  <si>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</si>
  <si>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</si>
  <si>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</si>
  <si>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</si>
  <si>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</si>
  <si>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</si>
  <si>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</si>
  <si>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</si>
  <si>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</si>
  <si>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</si>
  <si>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</si>
  <si>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</si>
  <si>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</si>
  <si>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</si>
  <si>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</si>
  <si>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</si>
  <si>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</si>
  <si>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</si>
  <si>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</si>
  <si>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</si>
  <si>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</si>
  <si>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</si>
  <si>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</si>
  <si>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</si>
  <si>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</si>
  <si>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</si>
  <si>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</si>
  <si>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</si>
  <si>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</si>
  <si>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</si>
  <si>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</si>
  <si>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</si>
  <si>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</si>
  <si>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</si>
  <si>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</si>
  <si>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</si>
  <si>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</si>
  <si>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</si>
  <si>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</si>
  <si>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</si>
  <si>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</si>
  <si>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</si>
  <si>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</si>
  <si>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</si>
  <si>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</si>
  <si>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</si>
  <si>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</si>
  <si>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</si>
  <si>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</si>
  <si>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</si>
  <si>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</si>
  <si>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</si>
  <si>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</si>
  <si>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</si>
  <si>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</si>
  <si>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</si>
  <si>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</si>
  <si>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</si>
  <si>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</si>
  <si>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</si>
  <si>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</si>
  <si>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</si>
  <si>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</si>
  <si>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</si>
  <si>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</si>
  <si>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</si>
  <si>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</si>
  <si>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</si>
  <si>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</si>
  <si>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</si>
  <si>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</si>
  <si>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</si>
  <si>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</si>
  <si>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</si>
  <si>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</si>
  <si>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</si>
  <si>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</si>
  <si>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</si>
  <si>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</si>
  <si>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</si>
  <si>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</si>
  <si>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</si>
  <si>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</si>
  <si>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</si>
  <si>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</si>
  <si>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</si>
  <si>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</si>
  <si>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</si>
  <si>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</si>
  <si>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</si>
  <si>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</si>
  <si>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</si>
  <si>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</si>
  <si>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</si>
  <si>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</si>
  <si>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</si>
  <si>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</si>
  <si>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</si>
  <si>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</si>
  <si>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</si>
  <si>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</si>
  <si>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</si>
  <si>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</si>
  <si>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</si>
  <si>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</si>
  <si>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</si>
  <si>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</si>
  <si>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</si>
  <si>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</si>
  <si>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</si>
  <si>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</si>
  <si>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</si>
  <si>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</si>
  <si>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</si>
  <si>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</si>
  <si>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</si>
  <si>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</si>
  <si>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</si>
  <si>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</si>
  <si>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</si>
  <si>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</si>
  <si>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</si>
  <si>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</si>
  <si>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</si>
  <si>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</si>
  <si>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</si>
  <si>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</si>
  <si>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</si>
  <si>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</si>
  <si>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</si>
  <si>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</si>
  <si>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</si>
  <si>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</si>
  <si>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</si>
  <si>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</si>
  <si>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</si>
  <si>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</si>
  <si>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</si>
  <si>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</si>
  <si>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</si>
  <si>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</si>
  <si>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</si>
  <si>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</si>
  <si>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</si>
  <si>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</si>
  <si>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</si>
  <si>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</si>
  <si>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</si>
  <si>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</si>
  <si>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</si>
  <si>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</si>
  <si>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</si>
  <si>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</si>
  <si>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</si>
  <si>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</si>
  <si>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</si>
  <si>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</si>
  <si>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</si>
  <si>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</si>
  <si>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</si>
  <si>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</si>
  <si>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</si>
  <si>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</si>
  <si>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</si>
  <si>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</si>
  <si>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</si>
  <si>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</si>
  <si>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</si>
  <si>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</si>
  <si>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</si>
  <si>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</si>
  <si>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</si>
  <si>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</si>
  <si>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</si>
  <si>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</si>
  <si>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</si>
  <si>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</si>
  <si>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</si>
  <si>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</si>
  <si>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</si>
  <si>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</si>
  <si>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</si>
  <si>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</si>
  <si>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</si>
  <si>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</si>
  <si>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</si>
  <si>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</si>
  <si>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</si>
  <si>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</si>
  <si>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</si>
  <si>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</si>
  <si>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</si>
  <si>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</si>
  <si>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</si>
  <si>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</si>
  <si>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</si>
  <si>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</si>
  <si>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</si>
  <si>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</si>
  <si>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</si>
  <si>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</si>
  <si>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</si>
  <si>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</si>
  <si>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</si>
  <si>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</si>
  <si>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</si>
  <si>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</si>
  <si>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</si>
  <si>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</si>
  <si>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</si>
  <si>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</si>
  <si>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</si>
  <si>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</si>
  <si>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</si>
  <si>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</si>
  <si>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</si>
  <si>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</si>
  <si>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</si>
  <si>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</si>
  <si>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</si>
  <si>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</si>
  <si>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</si>
  <si>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</si>
  <si>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</si>
  <si>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</si>
  <si>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</si>
  <si>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</si>
  <si>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</si>
  <si>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</si>
  <si>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</si>
  <si>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</si>
  <si>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</si>
  <si>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</si>
  <si>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</si>
  <si>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</si>
  <si>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</si>
  <si>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</si>
  <si>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</si>
  <si>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</si>
  <si>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</si>
  <si>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</si>
  <si>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</si>
  <si>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</si>
  <si>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</si>
  <si>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</si>
  <si>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</si>
  <si>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</si>
  <si>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</si>
  <si>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</si>
  <si>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</si>
  <si>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</si>
  <si>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</si>
  <si>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</si>
  <si>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</si>
  <si>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</si>
  <si>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</si>
  <si>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</si>
  <si>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</si>
  <si>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</si>
  <si>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</si>
  <si>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</si>
  <si>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</si>
  <si>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</si>
  <si>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</si>
  <si>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</si>
  <si>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</si>
  <si>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</si>
  <si>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</si>
  <si>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</si>
  <si>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</si>
  <si>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</si>
  <si>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</si>
  <si>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</si>
  <si>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</si>
  <si>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</si>
  <si>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</si>
  <si>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</si>
  <si>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</si>
  <si>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</si>
  <si>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</si>
  <si>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</si>
  <si>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</si>
  <si>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</si>
  <si>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</si>
  <si>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</si>
  <si>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</si>
  <si>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</si>
  <si>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</si>
  <si>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</si>
  <si>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</si>
  <si>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</si>
  <si>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</si>
  <si>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</si>
  <si>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</si>
  <si>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</si>
  <si>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</si>
  <si>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</si>
  <si>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</si>
  <si>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</si>
  <si>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</si>
  <si>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</si>
  <si>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</si>
  <si>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</si>
  <si>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</si>
  <si>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</si>
  <si>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</si>
  <si>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</si>
  <si>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</si>
  <si>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</si>
  <si>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</si>
  <si>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</si>
  <si>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</si>
  <si>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</si>
  <si>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</si>
  <si>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</si>
  <si>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</si>
  <si>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</si>
  <si>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</si>
  <si>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</si>
  <si>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</si>
  <si>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</si>
  <si>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</si>
  <si>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</si>
  <si>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</si>
  <si>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</si>
  <si>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</si>
  <si>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</si>
  <si>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</si>
  <si>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</si>
  <si>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</si>
  <si>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</si>
  <si>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</si>
  <si>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</si>
  <si>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</si>
  <si>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</si>
  <si>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</si>
  <si>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</si>
  <si>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</si>
  <si>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</si>
  <si>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</si>
  <si>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</si>
  <si>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</si>
  <si>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</si>
  <si>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</si>
  <si>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</si>
  <si>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</si>
  <si>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</si>
  <si>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</si>
  <si>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</si>
  <si>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</si>
  <si>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</si>
  <si>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</si>
  <si>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</si>
  <si>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</si>
  <si>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</si>
  <si>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</si>
  <si>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</si>
  <si>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</si>
  <si>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</si>
  <si>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</si>
  <si>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</si>
  <si>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</si>
  <si>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</si>
  <si>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</si>
  <si>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</si>
  <si>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</si>
  <si>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</si>
  <si>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</si>
  <si>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</si>
  <si>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</si>
  <si>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</si>
  <si>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</si>
  <si>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</si>
  <si>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</si>
  <si>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</si>
  <si>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</si>
  <si>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</si>
  <si>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</si>
  <si>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</si>
  <si>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</si>
  <si>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</si>
  <si>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</si>
  <si>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</si>
  <si>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</si>
  <si>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</si>
  <si>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</si>
  <si>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</si>
  <si>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</si>
  <si>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</si>
  <si>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</si>
  <si>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</si>
  <si>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</si>
  <si>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</si>
  <si>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</si>
  <si>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</si>
  <si>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</si>
  <si>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</si>
  <si>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</si>
  <si>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</si>
  <si>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</si>
  <si>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</si>
  <si>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</si>
  <si>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</si>
  <si>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</si>
  <si>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</si>
  <si>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</si>
  <si>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</si>
  <si>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</si>
  <si>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</si>
  <si>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</si>
  <si>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</si>
  <si>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</si>
  <si>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</si>
  <si>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</si>
  <si>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</si>
  <si>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</si>
  <si>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</si>
  <si>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</si>
  <si>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</si>
  <si>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</si>
  <si>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</si>
  <si>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</si>
  <si>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</si>
  <si>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</si>
  <si>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</si>
  <si>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</si>
  <si>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</si>
  <si>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</si>
  <si>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</si>
  <si>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</si>
  <si>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</si>
  <si>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</si>
  <si>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</si>
  <si>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</si>
  <si>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</si>
  <si>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</si>
  <si>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</si>
  <si>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</si>
  <si>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</si>
  <si>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</si>
  <si>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</si>
  <si>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</si>
  <si>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</si>
  <si>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</si>
  <si>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</si>
  <si>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</si>
  <si>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</si>
  <si>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</si>
  <si>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</si>
  <si>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</si>
  <si>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</si>
  <si>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</si>
  <si>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</si>
  <si>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</si>
  <si>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</si>
  <si>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</si>
  <si>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</si>
  <si>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</si>
  <si>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</si>
  <si>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</si>
  <si>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</si>
  <si>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</si>
  <si>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</si>
  <si>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</si>
  <si>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</si>
  <si>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</si>
  <si>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</si>
  <si>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</si>
  <si>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</si>
  <si>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</si>
  <si>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</si>
  <si>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</si>
  <si>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</si>
  <si>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</si>
  <si>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</si>
  <si>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</si>
  <si>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</si>
  <si>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</si>
  <si>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</si>
  <si>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</si>
  <si>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</si>
  <si>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</si>
  <si>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</si>
  <si>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</si>
  <si>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</si>
  <si>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</si>
  <si>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</si>
  <si>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</si>
  <si>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</si>
  <si>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</si>
  <si>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</si>
  <si>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</si>
  <si>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</si>
  <si>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</si>
  <si>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</si>
  <si>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</si>
  <si>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</si>
  <si>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</si>
  <si>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</si>
  <si>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</si>
  <si>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</si>
  <si>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</si>
  <si>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</si>
  <si>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</si>
  <si>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</si>
  <si>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</si>
  <si>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</si>
  <si>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</si>
  <si>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</si>
  <si>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</si>
  <si>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</si>
  <si>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</si>
  <si>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</si>
  <si>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</si>
  <si>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</si>
  <si>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</si>
  <si>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</si>
  <si>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</si>
  <si>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</si>
  <si>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</si>
  <si>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</si>
  <si>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</si>
  <si>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</si>
  <si>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</si>
  <si>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</si>
  <si>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</si>
  <si>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</si>
  <si>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</si>
  <si>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</si>
  <si>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</si>
  <si>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</si>
  <si>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</si>
  <si>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</si>
  <si>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</si>
  <si>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</si>
  <si>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</si>
  <si>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</si>
  <si>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</si>
  <si>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</si>
  <si>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</si>
  <si>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</si>
  <si>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</si>
  <si>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</si>
  <si>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</si>
  <si>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</si>
  <si>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</si>
  <si>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</si>
  <si>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</si>
  <si>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</si>
  <si>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</si>
  <si>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</si>
  <si>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</si>
  <si>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</si>
  <si>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</si>
  <si>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</si>
  <si>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</si>
  <si>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</si>
  <si>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</si>
  <si>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</si>
  <si>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</si>
  <si>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</si>
  <si>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</si>
  <si>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</si>
  <si>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</si>
  <si>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</si>
  <si>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</si>
  <si>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</si>
  <si>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</si>
  <si>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</si>
  <si>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</si>
  <si>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</si>
  <si>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</si>
  <si>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</si>
  <si>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</si>
  <si>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</si>
  <si>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</si>
  <si>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</si>
  <si>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</si>
  <si>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</si>
  <si>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</si>
  <si>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</si>
  <si>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</si>
  <si>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</si>
  <si>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</si>
  <si>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</si>
  <si>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</si>
  <si>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</si>
  <si>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</si>
  <si>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</si>
  <si>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</si>
  <si>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</si>
  <si>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</si>
  <si>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</si>
  <si>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</si>
  <si>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</si>
  <si>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</si>
  <si>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</si>
  <si>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</si>
  <si>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</si>
  <si>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</si>
  <si>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</si>
  <si>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</si>
  <si>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</si>
  <si>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</si>
  <si>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</si>
  <si>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</si>
  <si>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</si>
  <si>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</si>
  <si>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</si>
  <si>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</si>
  <si>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</si>
  <si>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</si>
  <si>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</si>
  <si>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</si>
  <si>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</si>
  <si>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</si>
  <si>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</si>
  <si>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</si>
  <si>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</si>
  <si>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</si>
  <si>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</si>
  <si>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</si>
  <si>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</si>
  <si>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</si>
  <si>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</si>
  <si>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</si>
  <si>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</si>
  <si>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</si>
  <si>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</si>
  <si>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</si>
  <si>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</si>
  <si>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</si>
  <si>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</si>
  <si>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</si>
  <si>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</si>
  <si>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</si>
  <si>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</si>
  <si>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</si>
  <si>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</si>
  <si>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</si>
  <si>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</si>
  <si>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</si>
  <si>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</si>
  <si>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</si>
  <si>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</si>
  <si>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</si>
  <si>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</si>
  <si>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</si>
  <si>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</si>
  <si>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</si>
  <si>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</si>
  <si>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</si>
  <si>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</si>
  <si>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</si>
  <si>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</si>
  <si>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</si>
  <si>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</si>
  <si>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</si>
  <si>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</si>
  <si>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</si>
  <si>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</si>
  <si>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</si>
  <si>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</si>
  <si>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</si>
  <si>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</si>
  <si>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</si>
  <si>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</si>
  <si>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</si>
  <si>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</si>
  <si>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</si>
  <si>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</si>
  <si>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</si>
  <si>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</si>
  <si>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</si>
  <si>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</si>
  <si>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</si>
  <si>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</si>
  <si>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</si>
  <si>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</si>
  <si>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</si>
  <si>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</si>
  <si>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</si>
  <si>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</si>
  <si>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</si>
  <si>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</si>
  <si>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</si>
  <si>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</si>
  <si>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</si>
  <si>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</si>
  <si>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</si>
  <si>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</si>
  <si>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</si>
  <si>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</si>
  <si>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</si>
  <si>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</si>
  <si>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</si>
  <si>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</si>
  <si>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</si>
  <si>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</si>
  <si>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</si>
  <si>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</si>
  <si>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</si>
  <si>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</si>
  <si>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</si>
  <si>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</si>
  <si>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</si>
  <si>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</si>
  <si>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</si>
  <si>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</si>
  <si>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</si>
  <si>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</si>
  <si>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</si>
  <si>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</si>
  <si>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</si>
  <si>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</si>
  <si>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</si>
  <si>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</si>
  <si>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</si>
  <si>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</si>
  <si>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</si>
  <si>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</si>
  <si>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</si>
  <si>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</si>
  <si>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</si>
  <si>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</si>
  <si>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</si>
  <si>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</si>
  <si>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</si>
  <si>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</si>
  <si>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</si>
  <si>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</si>
  <si>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</si>
  <si>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</si>
  <si>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</si>
  <si>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</si>
  <si>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</si>
  <si>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</si>
  <si>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</si>
  <si>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</si>
  <si>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</si>
  <si>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</si>
  <si>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</si>
  <si>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</si>
  <si>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</si>
  <si>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</si>
  <si>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</si>
  <si>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</si>
  <si>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</si>
  <si>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</si>
  <si>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</si>
  <si>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</si>
  <si>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</si>
  <si>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</si>
  <si>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</si>
  <si>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</si>
  <si>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</si>
  <si>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</si>
  <si>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</si>
  <si>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</si>
  <si>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</si>
  <si>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</si>
  <si>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</si>
  <si>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</si>
  <si>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</si>
  <si>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</si>
  <si>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</si>
  <si>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</si>
  <si>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</si>
  <si>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</si>
  <si>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</si>
  <si>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</si>
  <si>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</si>
  <si>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</si>
  <si>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</si>
  <si>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</si>
  <si>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</si>
  <si>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</si>
  <si>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</si>
  <si>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</si>
  <si>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</si>
  <si>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</si>
  <si>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</si>
  <si>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</si>
  <si>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</si>
  <si>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</si>
  <si>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</si>
  <si>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</si>
  <si>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</si>
  <si>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</si>
  <si>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</si>
  <si>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</si>
  <si>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</si>
  <si>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</si>
  <si>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</si>
  <si>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</si>
  <si>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</si>
  <si>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</si>
  <si>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</si>
  <si>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</si>
  <si>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</si>
  <si>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</si>
  <si>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</si>
  <si>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</si>
  <si>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</si>
  <si>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</si>
  <si>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</si>
  <si>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</si>
  <si>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</si>
  <si>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</si>
  <si>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</si>
  <si>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</si>
  <si>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</si>
  <si>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</si>
  <si>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</si>
  <si>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</si>
  <si>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</si>
  <si>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</si>
  <si>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</si>
  <si>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</si>
  <si>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</si>
  <si>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</si>
  <si>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</si>
  <si>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</si>
  <si>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</si>
  <si>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</si>
  <si>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</si>
  <si>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</si>
  <si>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</si>
  <si>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</si>
  <si>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</si>
  <si>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</si>
  <si>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</si>
  <si>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</si>
  <si>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</si>
  <si>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</si>
  <si>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</si>
  <si>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</si>
  <si>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</si>
  <si>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</si>
  <si>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</si>
  <si>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</si>
  <si>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</si>
  <si>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</si>
  <si>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</si>
  <si>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</si>
  <si>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</si>
  <si>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</si>
  <si>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</si>
  <si>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</si>
  <si>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</si>
  <si>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</si>
  <si>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</si>
  <si>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</si>
  <si>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</si>
  <si>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</si>
  <si>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</si>
  <si>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</si>
  <si>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</si>
  <si>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</si>
  <si>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</si>
  <si>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</si>
  <si>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</si>
  <si>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</si>
  <si>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</si>
  <si>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</si>
  <si>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</si>
  <si>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</si>
  <si>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</si>
  <si>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</si>
  <si>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</si>
  <si>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</si>
  <si>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</si>
  <si>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</si>
  <si>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</si>
  <si>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</si>
  <si>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</si>
  <si>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</si>
  <si>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</si>
  <si>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</si>
  <si>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</si>
  <si>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</si>
  <si>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</si>
  <si>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</si>
  <si>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</si>
  <si>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</si>
  <si>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</si>
  <si>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</si>
  <si>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</si>
  <si>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</si>
  <si>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</si>
  <si>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</si>
  <si>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</si>
  <si>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</si>
  <si>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</si>
  <si>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</si>
  <si>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</si>
  <si>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</si>
  <si>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</si>
  <si>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</si>
  <si>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</si>
  <si>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</si>
  <si>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</si>
  <si>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</si>
  <si>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</si>
  <si>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</si>
  <si>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</si>
  <si>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</si>
  <si>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</si>
  <si>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</si>
  <si>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</si>
  <si>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</si>
  <si>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</si>
  <si>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</si>
  <si>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</si>
  <si>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</si>
  <si>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</si>
  <si>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</si>
  <si>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</si>
  <si>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</si>
  <si>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</si>
  <si>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</si>
  <si>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</si>
  <si>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</si>
  <si>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</si>
  <si>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</si>
  <si>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</si>
  <si>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</si>
  <si>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</si>
  <si>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</si>
  <si>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</si>
  <si>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</si>
  <si>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</si>
  <si>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</si>
  <si>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</si>
  <si>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</si>
  <si>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</si>
  <si>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</si>
  <si>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</si>
  <si>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</si>
  <si>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</si>
  <si>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</si>
  <si>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</si>
  <si>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</si>
  <si>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</si>
  <si>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</si>
  <si>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</si>
  <si>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</si>
  <si>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</si>
  <si>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</si>
  <si>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</si>
  <si>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</si>
  <si>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</si>
  <si>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</si>
  <si>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</si>
  <si>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</si>
  <si>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</si>
  <si>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</si>
  <si>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</si>
  <si>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</si>
  <si>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</si>
  <si>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</si>
  <si>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</si>
  <si>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</si>
  <si>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</si>
  <si>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</si>
  <si>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</si>
  <si>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</si>
  <si>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</si>
  <si>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</si>
  <si>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</si>
  <si>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</si>
  <si>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</si>
  <si>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</si>
  <si>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</si>
  <si>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</si>
  <si>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</si>
  <si>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</si>
  <si>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</si>
  <si>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</si>
  <si>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</si>
  <si>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</si>
  <si>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</si>
  <si>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</si>
  <si>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</si>
  <si>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</si>
  <si>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</si>
  <si>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</si>
  <si>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</si>
  <si>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</si>
  <si>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</si>
  <si>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</si>
  <si>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</si>
  <si>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</si>
  <si>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</si>
  <si>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</si>
  <si>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</si>
  <si>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</si>
  <si>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</si>
  <si>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</si>
  <si>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</si>
  <si>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</si>
  <si>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</si>
  <si>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</si>
  <si>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</si>
  <si>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</si>
  <si>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</si>
  <si>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</si>
  <si>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</si>
  <si>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</si>
  <si>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</si>
  <si>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</si>
  <si>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</si>
  <si>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</si>
  <si>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</si>
  <si>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</si>
  <si>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</si>
  <si>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</si>
  <si>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</si>
  <si>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</si>
  <si>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</si>
  <si>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</si>
  <si>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</si>
  <si>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</si>
  <si>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</si>
  <si>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</si>
  <si>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</si>
  <si>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</si>
  <si>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</si>
  <si>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</si>
  <si>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</si>
  <si>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</si>
  <si>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</si>
  <si>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</si>
  <si>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</si>
  <si>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</si>
  <si>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</si>
  <si>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</si>
  <si>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</si>
  <si>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</si>
  <si>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</si>
  <si>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</si>
  <si>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</si>
  <si>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</si>
  <si>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</si>
  <si>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</si>
  <si>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</si>
  <si>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</si>
  <si>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</si>
  <si>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</si>
  <si>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</si>
  <si>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</si>
  <si>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</si>
  <si>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</si>
  <si>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</si>
  <si>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</si>
  <si>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</si>
  <si>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</si>
  <si>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</si>
  <si>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</si>
  <si>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</si>
  <si>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</si>
  <si>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</si>
  <si>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</si>
  <si>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</si>
  <si>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</si>
  <si>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</si>
  <si>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</si>
  <si>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</si>
  <si>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</si>
  <si>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</si>
  <si>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</si>
  <si>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</si>
  <si>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</si>
  <si>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</si>
  <si>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</si>
  <si>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</si>
  <si>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</si>
  <si>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</si>
  <si>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</si>
  <si>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</si>
  <si>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</si>
  <si>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</si>
  <si>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</si>
  <si>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</si>
  <si>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</si>
  <si>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</si>
  <si>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</si>
  <si>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</si>
  <si>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</si>
  <si>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</si>
  <si>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</si>
  <si>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</si>
  <si>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</si>
  <si>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</si>
  <si>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</si>
  <si>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</si>
  <si>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</si>
  <si>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</si>
  <si>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</si>
  <si>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</si>
  <si>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</si>
  <si>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</si>
  <si>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</si>
  <si>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</si>
  <si>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</si>
  <si>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</si>
  <si>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</si>
  <si>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</si>
  <si>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</si>
  <si>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</si>
  <si>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</si>
  <si>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</si>
  <si>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</si>
  <si>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</si>
  <si>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</si>
  <si>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</si>
  <si>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</si>
  <si>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</si>
  <si>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</si>
  <si>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</si>
  <si>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</si>
  <si>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</si>
  <si>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</si>
  <si>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</si>
  <si>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</si>
  <si>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</si>
  <si>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</si>
  <si>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</si>
  <si>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</si>
  <si>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</si>
  <si>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</si>
  <si>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</si>
  <si>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</si>
  <si>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</si>
  <si>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</si>
  <si>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</si>
  <si>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</si>
  <si>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</si>
  <si>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</si>
  <si>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</si>
  <si>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</si>
  <si>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</si>
  <si>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</si>
  <si>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</si>
  <si>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</si>
  <si>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</si>
  <si>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</si>
  <si>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</si>
  <si>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</si>
  <si>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</si>
  <si>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</si>
  <si>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</si>
  <si>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</si>
  <si>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</si>
  <si>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</si>
  <si>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</si>
  <si>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</si>
  <si>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</si>
  <si>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</si>
  <si>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</si>
  <si>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</si>
  <si>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</si>
  <si>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</si>
  <si>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</si>
  <si>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</si>
  <si>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</si>
  <si>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</si>
  <si>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</si>
  <si>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</si>
  <si>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</si>
  <si>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</si>
  <si>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</si>
  <si>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</si>
  <si>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</si>
  <si>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</si>
  <si>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</si>
  <si>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</si>
  <si>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</si>
  <si>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</si>
  <si>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</si>
  <si>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</si>
  <si>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</si>
  <si>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</si>
  <si>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</si>
  <si>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</si>
  <si>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</si>
  <si>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</si>
  <si>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</si>
  <si>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</si>
  <si>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</si>
  <si>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</si>
  <si>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</si>
  <si>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</si>
  <si>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</si>
  <si>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</si>
  <si>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</si>
  <si>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</si>
  <si>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</si>
  <si>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</si>
  <si>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</si>
  <si>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</si>
  <si>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</si>
  <si>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</si>
  <si>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</si>
  <si>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</si>
  <si>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</si>
  <si>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</si>
  <si>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</si>
  <si>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</si>
  <si>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</si>
  <si>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</si>
  <si>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</si>
  <si>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</si>
  <si>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</si>
  <si>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</si>
  <si>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</si>
  <si>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</si>
  <si>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</si>
  <si>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</si>
  <si>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</si>
  <si>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</si>
  <si>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</si>
  <si>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</si>
  <si>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</si>
  <si>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</si>
  <si>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</si>
  <si>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</si>
  <si>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</si>
  <si>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</si>
  <si>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</si>
  <si>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</si>
  <si>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</si>
  <si>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</si>
  <si>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</si>
  <si>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</si>
  <si>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</si>
  <si>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</si>
  <si>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</si>
  <si>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</si>
  <si>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</si>
  <si>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</si>
  <si>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</si>
  <si>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</si>
  <si>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</si>
  <si>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</si>
  <si>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</si>
  <si>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</si>
  <si>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</si>
  <si>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</si>
  <si>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</si>
  <si>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</si>
  <si>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</si>
  <si>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</si>
  <si>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</si>
  <si>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</si>
  <si>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</si>
  <si>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</si>
  <si>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</si>
  <si>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</si>
  <si>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</si>
  <si>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</si>
  <si>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</si>
  <si>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</si>
  <si>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</si>
  <si>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</si>
  <si>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</si>
  <si>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</si>
  <si>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</si>
  <si>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</si>
  <si>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</si>
  <si>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</si>
  <si>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</si>
  <si>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</si>
  <si>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</si>
  <si>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</si>
  <si>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</si>
  <si>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</si>
  <si>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</si>
  <si>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</si>
  <si>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</si>
  <si>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</si>
  <si>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</si>
  <si>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</si>
  <si>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</si>
  <si>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</si>
  <si>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</si>
  <si>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</si>
  <si>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</si>
  <si>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</si>
  <si>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</si>
  <si>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</si>
  <si>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</si>
  <si>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</si>
  <si>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</si>
  <si>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</si>
  <si>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</si>
  <si>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</si>
  <si>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</si>
  <si>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</si>
  <si>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</si>
  <si>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</si>
  <si>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</si>
  <si>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</si>
  <si>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</si>
  <si>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</si>
  <si>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</si>
  <si>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</si>
  <si>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</si>
  <si>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</si>
  <si>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</si>
  <si>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</si>
  <si>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</si>
  <si>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</si>
  <si>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</si>
  <si>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</si>
  <si>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</si>
  <si>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</si>
  <si>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</si>
  <si>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</si>
  <si>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</si>
  <si>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</si>
  <si>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</si>
  <si>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</si>
  <si>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</si>
  <si>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</si>
  <si>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</si>
  <si>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</si>
  <si>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</si>
  <si>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</si>
  <si>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</si>
  <si>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</si>
  <si>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</si>
  <si>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</si>
  <si>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</si>
  <si>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</si>
  <si>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</si>
  <si>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</si>
  <si>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</si>
  <si>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</si>
  <si>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</si>
  <si>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</si>
  <si>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</si>
  <si>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</si>
  <si>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</si>
  <si>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</si>
  <si>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</si>
  <si>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</si>
  <si>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</si>
  <si>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</si>
  <si>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</si>
  <si>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</si>
  <si>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</si>
  <si>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</si>
  <si>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</si>
  <si>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</si>
  <si>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</si>
  <si>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</si>
  <si>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</si>
  <si>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</si>
  <si>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</si>
  <si>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</si>
  <si>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</si>
  <si>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</si>
  <si>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</si>
  <si>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</si>
  <si>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</si>
  <si>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</si>
  <si>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</si>
  <si>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</si>
  <si>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</si>
  <si>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</si>
  <si>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</si>
  <si>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</si>
  <si>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</si>
  <si>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</si>
  <si>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</si>
  <si>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</si>
  <si>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</si>
  <si>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</si>
  <si>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</si>
  <si>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</si>
  <si>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</si>
  <si>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</si>
  <si>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</si>
  <si>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</si>
  <si>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</si>
  <si>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</si>
  <si>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</si>
  <si>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</si>
  <si>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</si>
  <si>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</si>
  <si>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</si>
  <si>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</si>
  <si>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</si>
  <si>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</si>
  <si>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</si>
  <si>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</si>
  <si>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</si>
  <si>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</si>
  <si>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</si>
  <si>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</si>
  <si>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</si>
  <si>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</si>
  <si>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</si>
  <si>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</si>
  <si>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</si>
  <si>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</si>
  <si>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</si>
  <si>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</si>
  <si>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</si>
  <si>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</si>
  <si>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</si>
  <si>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</si>
  <si>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</si>
  <si>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</si>
  <si>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</si>
  <si>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</si>
  <si>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</si>
  <si>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</si>
  <si>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</si>
  <si>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</si>
  <si>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</si>
  <si>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</si>
  <si>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</si>
  <si>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</si>
  <si>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</si>
  <si>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</si>
  <si>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</si>
  <si>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</si>
  <si>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</si>
  <si>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</si>
  <si>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</si>
  <si>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</si>
  <si>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</si>
  <si>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</si>
  <si>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</si>
  <si>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</si>
  <si>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</si>
  <si>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</si>
  <si>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</si>
  <si>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</si>
  <si>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</si>
  <si>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</si>
  <si>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</si>
  <si>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</si>
  <si>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</si>
  <si>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</si>
  <si>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</si>
  <si>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</si>
  <si>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</si>
  <si>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</si>
  <si>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</si>
  <si>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</si>
  <si>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</si>
  <si>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</si>
  <si>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</si>
  <si>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</si>
  <si>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</si>
  <si>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</si>
  <si>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</si>
  <si>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</si>
  <si>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</si>
  <si>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</si>
  <si>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</si>
  <si>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</si>
  <si>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</si>
  <si>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</si>
  <si>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</si>
  <si>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</si>
  <si>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</si>
  <si>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</si>
  <si>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</si>
  <si>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</si>
  <si>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</si>
  <si>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</si>
  <si>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</si>
  <si>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</si>
  <si>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</si>
  <si>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</si>
  <si>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</si>
  <si>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</si>
  <si>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</si>
  <si>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</si>
  <si>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</si>
  <si>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</si>
  <si>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</si>
  <si>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</si>
  <si>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</si>
  <si>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</si>
  <si>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</si>
  <si>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</si>
  <si>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</si>
  <si>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</si>
  <si>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</si>
  <si>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</si>
  <si>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</si>
  <si>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</si>
  <si>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</si>
  <si>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</si>
  <si>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</si>
  <si>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</si>
  <si>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</si>
  <si>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</si>
  <si>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</si>
  <si>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</si>
  <si>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</si>
  <si>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</si>
  <si>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</si>
  <si>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</si>
  <si>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</si>
  <si>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</si>
  <si>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</si>
  <si>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</si>
  <si>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</si>
  <si>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</si>
  <si>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</si>
  <si>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</si>
  <si>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</si>
  <si>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</si>
  <si>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</si>
  <si>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</si>
  <si>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</si>
  <si>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</si>
  <si>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</si>
  <si>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</si>
  <si>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</si>
  <si>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</si>
  <si>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</si>
  <si>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</si>
  <si>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</si>
  <si>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</si>
  <si>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</si>
  <si>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</si>
  <si>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</si>
  <si>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</si>
  <si>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</si>
  <si>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</si>
  <si>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</si>
  <si>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</si>
  <si>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</si>
  <si>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</si>
  <si>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</si>
  <si>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</si>
  <si>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</si>
  <si>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</si>
  <si>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</si>
  <si>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</si>
  <si>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</si>
  <si>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</si>
  <si>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</si>
  <si>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</si>
  <si>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</si>
  <si>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</si>
  <si>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</si>
  <si>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</si>
  <si>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</si>
  <si>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</si>
  <si>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</si>
  <si>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</si>
  <si>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</si>
  <si>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</si>
  <si>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</si>
  <si>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</si>
  <si>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</si>
  <si>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</si>
  <si>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</si>
  <si>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</si>
  <si>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</si>
  <si>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</si>
  <si>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</si>
  <si>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</si>
  <si>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</si>
  <si>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</si>
  <si>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</si>
  <si>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</si>
  <si>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</si>
  <si>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</si>
  <si>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</si>
  <si>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</si>
  <si>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</si>
  <si>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</si>
  <si>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</si>
  <si>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</si>
  <si>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</si>
  <si>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</si>
  <si>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</si>
  <si>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</si>
  <si>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</si>
  <si>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</si>
  <si>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</si>
  <si>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</si>
  <si>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</si>
  <si>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</si>
  <si>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</si>
  <si>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</si>
  <si>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</si>
  <si>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</si>
  <si>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</si>
  <si>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</si>
  <si>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</si>
  <si>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</si>
  <si>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</si>
  <si>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</si>
  <si>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</si>
  <si>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</si>
  <si>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</si>
  <si>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</si>
  <si>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</si>
  <si>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</si>
  <si>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</si>
  <si>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</si>
  <si>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</si>
  <si>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</si>
  <si>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</si>
  <si>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</si>
  <si>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</si>
  <si>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</si>
  <si>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</si>
  <si>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</si>
  <si>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</si>
  <si>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</si>
  <si>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</si>
  <si>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</si>
  <si>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</si>
  <si>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</si>
  <si>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</si>
  <si>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</si>
  <si>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</si>
  <si>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</si>
  <si>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</si>
  <si>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</si>
  <si>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</si>
  <si>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</si>
  <si>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</si>
  <si>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</si>
  <si>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</si>
  <si>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</si>
  <si>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</si>
  <si>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</si>
  <si>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</si>
  <si>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</si>
  <si>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</si>
  <si>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</si>
  <si>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</si>
  <si>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</si>
  <si>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</si>
  <si>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</si>
  <si>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</si>
  <si>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</si>
  <si>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</si>
  <si>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</si>
  <si>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</si>
  <si>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</si>
  <si>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</si>
  <si>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</si>
  <si>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</si>
  <si>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</si>
  <si>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</si>
  <si>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</si>
  <si>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</si>
  <si>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</si>
  <si>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</si>
  <si>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</si>
  <si>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</si>
  <si>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</si>
  <si>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</si>
  <si>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</si>
  <si>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</si>
  <si>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</si>
  <si>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</si>
  <si>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</si>
  <si>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</si>
  <si>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</si>
  <si>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</si>
  <si>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</si>
  <si>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</si>
  <si>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</si>
  <si>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</si>
  <si>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</si>
  <si>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</si>
  <si>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</si>
  <si>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</si>
  <si>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</si>
  <si>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</si>
  <si>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</si>
  <si>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</si>
  <si>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</si>
  <si>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</si>
  <si>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</si>
  <si>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</si>
  <si>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</si>
  <si>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</si>
  <si>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</si>
  <si>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</si>
  <si>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</si>
  <si>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</si>
  <si>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</si>
  <si>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</si>
  <si>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</si>
  <si>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</si>
  <si>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</si>
  <si>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</si>
  <si>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</si>
  <si>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</si>
  <si>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</si>
  <si>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</si>
  <si>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</si>
  <si>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</si>
  <si>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</si>
  <si>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</si>
  <si>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</si>
  <si>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</si>
  <si>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</si>
  <si>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</si>
  <si>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</si>
  <si>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</si>
  <si>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</si>
  <si>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</si>
  <si>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</si>
  <si>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</si>
  <si>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</si>
  <si>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</si>
  <si>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</si>
  <si>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</si>
  <si>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</si>
  <si>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</si>
  <si>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</si>
  <si>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</si>
  <si>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</si>
  <si>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</si>
  <si>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</si>
  <si>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</si>
  <si>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</si>
  <si>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</si>
  <si>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</si>
  <si>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</si>
  <si>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</si>
  <si>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</si>
  <si>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</si>
  <si>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</si>
  <si>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</si>
  <si>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</si>
  <si>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</si>
  <si>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</si>
  <si>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</si>
  <si>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</si>
  <si>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</si>
  <si>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</si>
  <si>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</si>
  <si>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</si>
  <si>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</si>
  <si>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</si>
  <si>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</si>
  <si>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</si>
  <si>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</si>
  <si>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</si>
  <si>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</si>
  <si>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</si>
  <si>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</si>
  <si>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</si>
  <si>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</si>
  <si>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</si>
  <si>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</si>
  <si>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</si>
  <si>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</si>
  <si>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</si>
  <si>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</si>
  <si>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</si>
  <si>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</si>
  <si>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</si>
  <si>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</si>
  <si>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</si>
  <si>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</si>
  <si>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</si>
  <si>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</si>
  <si>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</si>
  <si>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</si>
  <si>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</si>
  <si>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</si>
  <si>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</si>
  <si>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</si>
  <si>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</si>
  <si>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</si>
  <si>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</si>
  <si>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</si>
  <si>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</si>
  <si>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</si>
  <si>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</si>
  <si>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</si>
  <si>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</si>
  <si>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</si>
  <si>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</si>
  <si>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</si>
  <si>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</si>
  <si>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</si>
  <si>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</si>
  <si>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</si>
  <si>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</si>
  <si>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</si>
  <si>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</si>
  <si>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</si>
  <si>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</si>
  <si>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</si>
  <si>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</si>
  <si>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</si>
  <si>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</si>
  <si>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</si>
  <si>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</si>
  <si>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</si>
  <si>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</si>
  <si>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</si>
  <si>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</si>
  <si>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</si>
  <si>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</si>
  <si>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</si>
  <si>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</si>
  <si>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</si>
  <si>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</si>
  <si>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</si>
  <si>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</si>
  <si>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</si>
  <si>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</si>
  <si>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</si>
  <si>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</si>
  <si>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</si>
  <si>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</si>
  <si>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</si>
  <si>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</si>
  <si>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</si>
  <si>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</si>
  <si>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</si>
  <si>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</si>
  <si>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</si>
  <si>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</si>
  <si>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</si>
  <si>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</si>
  <si>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</si>
  <si>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</si>
  <si>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</si>
  <si>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</si>
  <si>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</si>
  <si>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</si>
  <si>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</si>
  <si>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</si>
  <si>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</si>
  <si>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</si>
  <si>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</si>
  <si>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</si>
  <si>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</si>
  <si>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</si>
  <si>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</si>
  <si>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</si>
  <si>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</si>
  <si>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</si>
  <si>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</si>
  <si>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</si>
  <si>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</si>
  <si>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</si>
  <si>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</si>
  <si>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</si>
  <si>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</si>
  <si>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</si>
  <si>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</si>
  <si>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</si>
  <si>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</si>
  <si>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</si>
  <si>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</si>
  <si>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</si>
  <si>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</si>
  <si>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</si>
  <si>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</si>
  <si>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</si>
  <si>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</si>
  <si>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</si>
  <si>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</si>
  <si>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</si>
  <si>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</si>
  <si>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</si>
  <si>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</si>
  <si>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</si>
  <si>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</si>
  <si>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</si>
  <si>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</si>
  <si>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</si>
  <si>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</si>
  <si>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</si>
  <si>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</si>
  <si>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</si>
  <si>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</si>
  <si>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</si>
  <si>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</si>
  <si>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</si>
  <si>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</si>
  <si>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</si>
  <si>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</si>
  <si>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</si>
  <si>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</si>
  <si>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</si>
  <si>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</si>
  <si>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</si>
  <si>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</si>
  <si>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</si>
  <si>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</si>
  <si>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</si>
  <si>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</si>
  <si>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</si>
  <si>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</si>
  <si>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</si>
  <si>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</si>
  <si>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</si>
  <si>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</si>
  <si>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</si>
  <si>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</si>
  <si>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</si>
  <si>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</si>
  <si>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</si>
  <si>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</si>
  <si>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</si>
  <si>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</si>
  <si>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</si>
  <si>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</si>
  <si>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</si>
  <si>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</si>
  <si>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</si>
  <si>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</si>
  <si>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</si>
  <si>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</si>
  <si>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</si>
  <si>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</si>
  <si>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</si>
  <si>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</si>
  <si>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</si>
  <si>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</si>
  <si>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</si>
  <si>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</si>
  <si>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</si>
  <si>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</si>
  <si>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</si>
  <si>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</si>
  <si>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</si>
  <si>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</si>
  <si>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</si>
  <si>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</si>
  <si>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</si>
  <si>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</si>
  <si>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</si>
  <si>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</si>
  <si>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</si>
  <si>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</si>
  <si>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</si>
  <si>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</si>
  <si>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</si>
  <si>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</si>
  <si>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</si>
  <si>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</si>
  <si>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</si>
  <si>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</si>
  <si>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</si>
  <si>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</si>
  <si>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</si>
  <si>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</si>
  <si>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</si>
  <si>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</si>
  <si>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</si>
  <si>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</si>
  <si>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</si>
  <si>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</si>
  <si>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</si>
  <si>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</si>
  <si>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</si>
  <si>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</si>
  <si>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</si>
  <si>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</si>
  <si>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</si>
  <si>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</si>
  <si>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</si>
  <si>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</si>
  <si>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</si>
  <si>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</si>
  <si>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</si>
  <si>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</si>
  <si>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</si>
  <si>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</si>
  <si>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</si>
  <si>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</si>
  <si>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</si>
  <si>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</si>
  <si>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</si>
  <si>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</si>
  <si>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</si>
  <si>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</si>
  <si>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</si>
  <si>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</si>
  <si>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</si>
  <si>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</si>
  <si>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</si>
  <si>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</si>
  <si>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</si>
  <si>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</si>
  <si>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</si>
  <si>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</si>
  <si>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</si>
  <si>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</si>
  <si>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</si>
  <si>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</si>
  <si>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</si>
  <si>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</si>
  <si>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</si>
  <si>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</si>
  <si>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</si>
  <si>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</si>
  <si>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</si>
  <si>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</si>
  <si>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</si>
  <si>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</si>
  <si>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</si>
  <si>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</si>
  <si>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</si>
  <si>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</si>
  <si>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</si>
  <si>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</si>
  <si>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</si>
  <si>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</si>
  <si>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</si>
  <si>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</si>
  <si>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</si>
  <si>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</si>
  <si>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</si>
  <si>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</si>
  <si>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</si>
  <si>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</si>
  <si>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</si>
  <si>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</si>
  <si>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</si>
  <si>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</si>
  <si>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</si>
  <si>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</si>
  <si>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</si>
  <si>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</si>
  <si>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</si>
  <si>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</si>
  <si>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</si>
  <si>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</si>
  <si>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</si>
  <si>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</si>
  <si>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</si>
  <si>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</si>
  <si>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</si>
  <si>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</si>
  <si>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</si>
  <si>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</si>
  <si>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</si>
  <si>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</si>
  <si>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</si>
  <si>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</si>
  <si>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</si>
  <si>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</si>
  <si>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</si>
  <si>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</si>
  <si>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</si>
  <si>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</si>
  <si>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</si>
  <si>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</si>
  <si>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</si>
  <si>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</si>
  <si>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</si>
  <si>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</si>
  <si>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</si>
  <si>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</si>
  <si>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</si>
  <si>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</si>
  <si>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</si>
  <si>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</si>
  <si>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</si>
  <si>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</si>
  <si>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</si>
  <si>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</si>
  <si>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</si>
  <si>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</si>
  <si>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</si>
  <si>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</si>
  <si>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</si>
  <si>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</si>
  <si>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</si>
  <si>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</si>
  <si>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</si>
  <si>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</si>
  <si>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</si>
  <si>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</si>
  <si>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</si>
  <si>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</si>
  <si>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</si>
  <si>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</si>
  <si>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</si>
  <si>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</si>
  <si>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</si>
  <si>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</si>
  <si>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</si>
  <si>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</si>
  <si>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</si>
  <si>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</si>
  <si>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</si>
  <si>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</si>
  <si>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</si>
  <si>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</si>
  <si>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</si>
  <si>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</si>
  <si>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</si>
  <si>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</si>
  <si>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</si>
  <si>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</si>
  <si>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</si>
  <si>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</si>
  <si>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</si>
  <si>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</si>
  <si>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</si>
  <si>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</si>
  <si>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</si>
  <si>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</si>
  <si>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</si>
  <si>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</si>
  <si>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</si>
  <si>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</si>
  <si>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</si>
  <si>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</si>
  <si>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</si>
  <si>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</si>
  <si>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</si>
  <si>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</si>
  <si>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</si>
  <si>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</si>
  <si>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</si>
  <si>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</si>
  <si>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</si>
  <si>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</si>
  <si>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</si>
  <si>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</si>
  <si>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</si>
  <si>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</si>
  <si>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</si>
  <si>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</si>
  <si>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</si>
  <si>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</si>
  <si>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</si>
  <si>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</si>
  <si>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</si>
  <si>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</si>
  <si>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</si>
  <si>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</si>
  <si>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</si>
  <si>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</si>
  <si>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</si>
  <si>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</si>
  <si>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</si>
  <si>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</si>
  <si>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</si>
  <si>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</si>
  <si>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</si>
  <si>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</si>
  <si>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</si>
  <si>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</si>
  <si>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</si>
  <si>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</si>
  <si>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</si>
  <si>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</si>
  <si>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</si>
  <si>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</si>
  <si>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</si>
  <si>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</si>
  <si>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</si>
  <si>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</si>
  <si>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</si>
  <si>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</si>
  <si>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</si>
  <si>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</si>
  <si>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</si>
  <si>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</si>
  <si>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</si>
  <si>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</si>
  <si>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</si>
  <si>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</si>
  <si>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</si>
  <si>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</si>
  <si>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</si>
  <si>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</si>
  <si>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</si>
  <si>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</si>
  <si>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</si>
  <si>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</si>
  <si>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</si>
  <si>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</si>
  <si>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</si>
  <si>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</si>
  <si>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</si>
  <si>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</si>
  <si>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</si>
  <si>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</si>
  <si>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</si>
  <si>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</si>
  <si>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</si>
  <si>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</si>
  <si>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</si>
  <si>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</si>
  <si>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</si>
  <si>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</si>
  <si>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</si>
  <si>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</si>
  <si>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</si>
  <si>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</si>
  <si>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</si>
  <si>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</si>
  <si>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</si>
  <si>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</si>
  <si>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</si>
  <si>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</si>
  <si>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</si>
  <si>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</si>
  <si>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</si>
  <si>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</si>
  <si>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</si>
  <si>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</si>
  <si>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</si>
  <si>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</si>
  <si>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</si>
  <si>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</si>
  <si>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</si>
  <si>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</si>
  <si>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</si>
  <si>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</si>
  <si>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</si>
  <si>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</si>
  <si>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</si>
  <si>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</si>
  <si>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</si>
  <si>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</si>
  <si>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</si>
  <si>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</si>
  <si>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</si>
  <si>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</si>
  <si>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</si>
  <si>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</si>
  <si>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</si>
  <si>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</si>
  <si>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</si>
  <si>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</si>
  <si>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</si>
  <si>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</si>
  <si>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</si>
  <si>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</si>
  <si>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</si>
  <si>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</si>
  <si>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</si>
  <si>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</si>
  <si>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</si>
  <si>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</si>
  <si>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</si>
  <si>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</si>
  <si>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</si>
  <si>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</si>
  <si>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</si>
  <si>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</si>
  <si>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</si>
  <si>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</si>
  <si>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</si>
  <si>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</si>
  <si>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</si>
  <si>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</si>
  <si>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</si>
  <si>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</si>
  <si>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</si>
  <si>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</si>
  <si>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</si>
  <si>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</si>
  <si>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</si>
  <si>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</si>
  <si>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</si>
  <si>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</si>
  <si>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</si>
  <si>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</si>
  <si>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</si>
  <si>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</si>
  <si>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</si>
  <si>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</si>
  <si>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</si>
  <si>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</si>
  <si>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</si>
  <si>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</si>
  <si>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</si>
  <si>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</si>
  <si>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</si>
  <si>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</si>
  <si>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</si>
  <si>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</si>
  <si>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</si>
  <si>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</si>
  <si>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</si>
  <si>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</si>
  <si>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</si>
  <si>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</si>
  <si>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</si>
  <si>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</si>
  <si>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</si>
  <si>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</si>
  <si>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</si>
  <si>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</si>
  <si>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</si>
  <si>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</si>
  <si>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</si>
  <si>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</si>
  <si>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</si>
  <si>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</si>
  <si>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</si>
  <si>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</si>
  <si>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</si>
  <si>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</si>
  <si>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</si>
  <si>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</si>
  <si>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</si>
  <si>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</si>
  <si>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</si>
  <si>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</si>
  <si>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</si>
  <si>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</si>
  <si>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</si>
  <si>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</si>
  <si>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</si>
  <si>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</si>
  <si>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</si>
  <si>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</si>
  <si>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</si>
  <si>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</si>
  <si>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</si>
  <si>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</si>
  <si>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</si>
  <si>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</si>
  <si>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</si>
  <si>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</si>
  <si>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</si>
  <si>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</si>
  <si>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</si>
  <si>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</si>
  <si>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</si>
  <si>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</si>
  <si>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</si>
  <si>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</si>
  <si>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</si>
  <si>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</si>
  <si>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</si>
  <si>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</si>
  <si>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</si>
  <si>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</si>
  <si>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</si>
  <si>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</si>
  <si>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</si>
  <si>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</si>
  <si>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</si>
  <si>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</si>
  <si>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</si>
  <si>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</si>
  <si>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</si>
  <si>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</si>
  <si>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</si>
  <si>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</si>
  <si>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</si>
  <si>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</si>
  <si>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</si>
  <si>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</si>
  <si>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</si>
  <si>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</si>
  <si>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</si>
  <si>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</si>
  <si>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</si>
  <si>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</si>
  <si>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</si>
  <si>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</si>
  <si>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</si>
  <si>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</si>
  <si>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</si>
  <si>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</si>
  <si>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</si>
  <si>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</si>
  <si>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</si>
  <si>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</si>
  <si>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</si>
  <si>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</si>
  <si>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</si>
  <si>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</si>
  <si>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</si>
  <si>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</si>
  <si>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</si>
  <si>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</si>
  <si>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</si>
  <si>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</si>
  <si>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</si>
  <si>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</si>
  <si>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</si>
  <si>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</si>
  <si>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</si>
  <si>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</si>
  <si>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</si>
  <si>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</si>
  <si>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</si>
  <si>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</si>
  <si>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</si>
  <si>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</si>
  <si>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</si>
  <si>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</si>
  <si>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</si>
  <si>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</si>
  <si>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</si>
  <si>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</si>
  <si>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</si>
  <si>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</si>
  <si>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</si>
  <si>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</si>
  <si>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</si>
  <si>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</si>
  <si>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</si>
  <si>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</si>
  <si>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</si>
  <si>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</si>
  <si>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</si>
  <si>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</si>
  <si>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</si>
  <si>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</si>
  <si>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</si>
  <si>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</si>
  <si>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</si>
  <si>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</si>
  <si>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</si>
  <si>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</si>
  <si>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</si>
  <si>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</si>
  <si>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</si>
  <si>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</si>
  <si>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</si>
  <si>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</si>
  <si>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</si>
  <si>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</si>
  <si>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</si>
  <si>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</si>
  <si>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</si>
  <si>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</si>
  <si>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</si>
  <si>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</si>
  <si>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</si>
  <si>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</si>
  <si>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</si>
  <si>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</si>
  <si>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</si>
  <si>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</si>
  <si>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</si>
  <si>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</si>
  <si>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</si>
  <si>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</si>
  <si>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</si>
  <si>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</si>
  <si>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</si>
  <si>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</si>
  <si>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</si>
  <si>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</si>
  <si>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</si>
  <si>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</si>
  <si>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</si>
  <si>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</si>
  <si>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</si>
  <si>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</si>
  <si>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</si>
  <si>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</si>
  <si>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</si>
  <si>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</si>
  <si>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</si>
  <si>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</si>
  <si>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</si>
  <si>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</si>
  <si>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</si>
  <si>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</si>
  <si>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</si>
  <si>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</si>
  <si>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</si>
  <si>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</si>
  <si>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</si>
  <si>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</si>
  <si>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</si>
  <si>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</si>
  <si>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</si>
  <si>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</si>
  <si>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</si>
  <si>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</si>
  <si>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</si>
  <si>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</si>
  <si>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</si>
  <si>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</si>
  <si>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</si>
  <si>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</si>
  <si>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</si>
  <si>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</si>
  <si>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</si>
  <si>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</si>
  <si>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</si>
  <si>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</si>
  <si>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</si>
  <si>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</si>
  <si>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</si>
  <si>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</si>
  <si>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</si>
  <si>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</si>
  <si>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</si>
  <si>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</si>
  <si>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</si>
  <si>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</si>
  <si>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</si>
  <si>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</si>
  <si>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</si>
  <si>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</si>
  <si>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</si>
  <si>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</si>
  <si>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</si>
  <si>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</si>
  <si>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</si>
  <si>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</si>
  <si>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</si>
  <si>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</si>
  <si>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</si>
  <si>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</si>
  <si>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</si>
  <si>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</si>
  <si>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</si>
  <si>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</si>
  <si>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</si>
  <si>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</si>
  <si>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</si>
  <si>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</si>
  <si>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</si>
  <si>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</si>
  <si>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</si>
  <si>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</si>
  <si>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</si>
  <si>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</si>
  <si>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</si>
  <si>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</si>
  <si>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</si>
  <si>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</si>
  <si>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</si>
  <si>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</si>
  <si>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</si>
  <si>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</si>
  <si>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</si>
  <si>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</si>
  <si>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</si>
  <si>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</si>
  <si>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</si>
  <si>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</si>
  <si>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</si>
  <si>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</si>
  <si>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</si>
  <si>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</si>
  <si>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</si>
  <si>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</si>
  <si>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</si>
  <si>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</si>
  <si>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</si>
  <si>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</si>
  <si>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</si>
  <si>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</si>
  <si>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</si>
  <si>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</si>
  <si>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</si>
  <si>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</si>
  <si>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</si>
  <si>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</si>
  <si>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</si>
  <si>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</si>
  <si>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</si>
  <si>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</si>
  <si>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</si>
  <si>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</si>
  <si>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</si>
  <si>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</si>
  <si>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</si>
  <si>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</si>
  <si>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</si>
  <si>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</si>
  <si>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</si>
  <si>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</si>
  <si>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</si>
  <si>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</si>
  <si>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</si>
  <si>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</si>
  <si>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</si>
  <si>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</si>
  <si>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</si>
  <si>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</si>
  <si>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</si>
  <si>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</si>
  <si>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</si>
  <si>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</si>
  <si>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</si>
  <si>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</si>
  <si>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</si>
  <si>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</si>
  <si>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</si>
  <si>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</si>
  <si>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</si>
  <si>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</si>
  <si>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</si>
  <si>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</si>
  <si>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</si>
  <si>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</si>
  <si>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</si>
  <si>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</si>
  <si>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</si>
  <si>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</si>
  <si>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</si>
  <si>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</si>
  <si>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</si>
  <si>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</si>
  <si>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</si>
  <si>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</si>
  <si>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</si>
  <si>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</si>
  <si>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</si>
  <si>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</si>
  <si>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</si>
  <si>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</si>
  <si>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</si>
  <si>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</si>
  <si>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</si>
  <si>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</si>
  <si>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</si>
  <si>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</si>
  <si>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</si>
  <si>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</si>
  <si>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</si>
  <si>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</si>
  <si>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</si>
  <si>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</si>
  <si>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</si>
  <si>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</si>
  <si>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</si>
  <si>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</si>
  <si>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</si>
  <si>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</si>
  <si>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</si>
  <si>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</si>
  <si>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</si>
  <si>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</si>
  <si>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</si>
  <si>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</si>
  <si>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</si>
  <si>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</si>
  <si>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</si>
  <si>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</si>
  <si>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</si>
  <si>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</si>
  <si>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</si>
  <si>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</si>
  <si>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</si>
  <si>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</si>
  <si>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</si>
  <si>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</si>
  <si>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</si>
  <si>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</si>
  <si>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</si>
  <si>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</si>
  <si>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</si>
  <si>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</si>
  <si>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</si>
  <si>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</si>
  <si>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</si>
  <si>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</si>
  <si>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</si>
  <si>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</si>
  <si>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</si>
  <si>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</si>
  <si>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</si>
  <si>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</si>
  <si>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</si>
  <si>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</si>
  <si>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</si>
  <si>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</si>
  <si>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</si>
  <si>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</si>
  <si>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</si>
  <si>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</si>
  <si>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</si>
  <si>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</si>
  <si>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</si>
  <si>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</si>
  <si>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</si>
  <si>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</si>
  <si>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</si>
  <si>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</si>
  <si>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</si>
  <si>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</si>
  <si>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</si>
  <si>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</si>
  <si>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</si>
  <si>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</si>
  <si>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</si>
  <si>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</si>
  <si>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</si>
  <si>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</si>
  <si>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</si>
  <si>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</si>
  <si>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</si>
  <si>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</si>
  <si>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</si>
  <si>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</si>
  <si>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</si>
  <si>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</si>
  <si>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</si>
  <si>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</si>
  <si>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</si>
  <si>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</si>
  <si>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</si>
  <si>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</si>
  <si>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</si>
  <si>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</si>
  <si>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</si>
  <si>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</si>
  <si>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</si>
  <si>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</si>
  <si>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</si>
  <si>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</si>
  <si>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</si>
  <si>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</si>
  <si>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</si>
  <si>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</si>
  <si>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</si>
  <si>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</si>
  <si>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</si>
  <si>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</si>
  <si>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</si>
  <si>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</si>
  <si>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</si>
  <si>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</si>
  <si>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</si>
  <si>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</si>
  <si>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</si>
  <si>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</si>
  <si>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</si>
  <si>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</si>
  <si>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</si>
  <si>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</si>
  <si>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</si>
  <si>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</si>
  <si>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</si>
  <si>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</si>
  <si>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</si>
  <si>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</si>
  <si>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</si>
  <si>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</si>
  <si>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</si>
  <si>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</si>
  <si>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</si>
  <si>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</si>
  <si>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</si>
  <si>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</si>
  <si>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</si>
  <si>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</si>
  <si>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</si>
  <si>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</si>
  <si>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</si>
  <si>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</si>
  <si>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</si>
  <si>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</si>
  <si>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</si>
  <si>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</si>
  <si>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</si>
  <si>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</si>
  <si>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</si>
  <si>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</si>
  <si>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</si>
  <si>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</si>
  <si>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</si>
  <si>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</si>
  <si>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</si>
  <si>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</si>
  <si>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</si>
  <si>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</si>
  <si>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</si>
  <si>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</si>
  <si>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</si>
  <si>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</si>
  <si>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</si>
  <si>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</si>
  <si>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</si>
  <si>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</si>
  <si>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</si>
  <si>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</si>
  <si>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</si>
  <si>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</si>
  <si>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</si>
  <si>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</si>
  <si>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</si>
  <si>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</si>
  <si>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</si>
  <si>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</si>
  <si>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</si>
  <si>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</si>
  <si>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</si>
  <si>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</si>
  <si>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</si>
  <si>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</si>
  <si>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</si>
  <si>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</si>
  <si>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</si>
  <si>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</si>
  <si>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</si>
  <si>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</si>
  <si>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</si>
  <si>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</si>
  <si>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</si>
  <si>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</si>
  <si>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</si>
  <si>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</si>
  <si>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</si>
  <si>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</si>
  <si>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</si>
  <si>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</si>
  <si>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</si>
  <si>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</si>
  <si>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</si>
  <si>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</si>
  <si>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</si>
  <si>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</si>
  <si>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</si>
  <si>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</si>
  <si>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</si>
  <si>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</si>
  <si>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</si>
  <si>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</si>
  <si>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</si>
  <si>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</si>
  <si>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</si>
  <si>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</si>
  <si>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</si>
  <si>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</si>
  <si>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</si>
  <si>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</si>
  <si>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</si>
  <si>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</si>
  <si>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</si>
  <si>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</si>
  <si>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</si>
  <si>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</si>
  <si>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</si>
  <si>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</si>
  <si>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</si>
  <si>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</si>
  <si>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</si>
  <si>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</si>
  <si>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</si>
  <si>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</si>
  <si>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</si>
  <si>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</si>
  <si>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</si>
  <si>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</si>
  <si>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</si>
  <si>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</si>
  <si>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</si>
  <si>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</si>
  <si>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</si>
  <si>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</si>
  <si>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</si>
  <si>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</si>
  <si>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</si>
  <si>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</si>
  <si>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</si>
  <si>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</si>
  <si>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</si>
  <si>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</si>
  <si>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</si>
  <si>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</si>
  <si>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</si>
  <si>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</si>
  <si>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</si>
  <si>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</si>
  <si>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</si>
  <si>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</si>
  <si>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</si>
  <si>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</si>
  <si>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</si>
  <si>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</si>
  <si>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</si>
  <si>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</si>
  <si>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</si>
  <si>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</si>
  <si>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</si>
  <si>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</si>
  <si>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</si>
  <si>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</si>
  <si>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</si>
  <si>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</si>
  <si>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</si>
  <si>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</si>
  <si>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</si>
  <si>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</si>
  <si>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</si>
  <si>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</si>
  <si>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</si>
  <si>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</si>
  <si>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</si>
  <si>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</si>
  <si>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</si>
  <si>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</si>
  <si>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</si>
  <si>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</si>
  <si>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</si>
  <si>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</si>
  <si>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</si>
  <si>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</si>
  <si>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</si>
  <si>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</si>
  <si>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</si>
  <si>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</si>
  <si>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</si>
  <si>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</si>
  <si>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</si>
  <si>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</si>
  <si>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</si>
  <si>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</si>
  <si>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</si>
  <si>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</si>
  <si>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</si>
  <si>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</si>
  <si>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</si>
  <si>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</si>
  <si>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</si>
  <si>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</si>
  <si>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</si>
  <si>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</si>
  <si>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</si>
  <si>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</si>
  <si>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</si>
  <si>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</si>
  <si>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</si>
  <si>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</si>
  <si>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</si>
  <si>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</si>
  <si>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</si>
  <si>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</si>
  <si>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</si>
  <si>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</si>
  <si>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</si>
  <si>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</si>
  <si>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</si>
  <si>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</si>
  <si>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</si>
  <si>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</si>
  <si>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</si>
  <si>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</si>
  <si>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</si>
  <si>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</si>
  <si>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</si>
  <si>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</si>
  <si>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</si>
  <si>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</si>
  <si>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</si>
  <si>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</si>
  <si>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</si>
  <si>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</si>
  <si>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</si>
  <si>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</si>
  <si>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</si>
  <si>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</si>
  <si>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</si>
  <si>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</si>
  <si>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</si>
  <si>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</si>
  <si>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</si>
  <si>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</si>
  <si>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</si>
  <si>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</si>
  <si>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</si>
  <si>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</si>
  <si>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</si>
  <si>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</si>
  <si>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</si>
  <si>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</si>
  <si>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</si>
  <si>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</si>
  <si>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</si>
  <si>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</si>
  <si>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</si>
  <si>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</si>
  <si>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</si>
  <si>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</si>
  <si>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</si>
  <si>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</si>
  <si>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</si>
  <si>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</si>
  <si>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</si>
  <si>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</si>
  <si>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</si>
  <si>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</si>
  <si>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</si>
  <si>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</si>
  <si>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</si>
  <si>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</si>
  <si>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</si>
  <si>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</si>
  <si>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</si>
  <si>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</si>
  <si>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</si>
  <si>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</si>
  <si>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</si>
  <si>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</si>
  <si>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</si>
  <si>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</si>
  <si>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</si>
  <si>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</si>
  <si>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</si>
  <si>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</si>
  <si>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</si>
  <si>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</si>
  <si>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</si>
  <si>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</si>
  <si>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</si>
  <si>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</si>
  <si>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</si>
  <si>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</si>
  <si>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</si>
  <si>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</si>
  <si>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</si>
  <si>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</si>
  <si>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</si>
  <si>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</si>
  <si>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</si>
  <si>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</si>
  <si>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</si>
  <si>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</si>
  <si>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</si>
  <si>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</si>
  <si>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</si>
  <si>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</si>
  <si>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</si>
  <si>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</si>
  <si>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</si>
  <si>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</si>
  <si>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</si>
  <si>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</si>
  <si>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</si>
  <si>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</si>
  <si>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</si>
  <si>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</si>
  <si>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</si>
  <si>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</si>
  <si>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</si>
  <si>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</si>
  <si>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</si>
  <si>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</si>
  <si>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</si>
  <si>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</si>
  <si>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</si>
  <si>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</si>
  <si>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</si>
  <si>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</si>
  <si>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</si>
  <si>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</si>
  <si>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</si>
  <si>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</si>
  <si>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</si>
  <si>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</si>
  <si>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</si>
  <si>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</si>
  <si>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</si>
  <si>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</si>
  <si>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</si>
  <si>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</si>
  <si>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</si>
  <si>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</si>
  <si>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</si>
  <si>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</si>
  <si>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</si>
  <si>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</si>
  <si>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</si>
  <si>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</si>
  <si>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</si>
  <si>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</si>
  <si>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</si>
  <si>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</si>
  <si>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</si>
  <si>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</si>
  <si>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</si>
  <si>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</si>
  <si>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</si>
  <si>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</si>
  <si>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</si>
  <si>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</si>
  <si>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</si>
  <si>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</si>
  <si>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</si>
  <si>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</si>
  <si>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</si>
  <si>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</si>
  <si>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</si>
  <si>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</si>
  <si>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</si>
  <si>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</si>
  <si>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</si>
  <si>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</si>
  <si>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</si>
  <si>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</si>
  <si>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</si>
  <si>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</si>
  <si>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</si>
  <si>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</si>
  <si>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</si>
  <si>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</si>
  <si>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</si>
  <si>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</si>
  <si>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</si>
  <si>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</si>
  <si>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</si>
  <si>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</si>
  <si>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</si>
  <si>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</si>
  <si>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</si>
  <si>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</si>
  <si>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</si>
  <si>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</si>
  <si>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</si>
  <si>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</si>
  <si>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</si>
  <si>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</si>
  <si>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</si>
  <si>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</si>
  <si>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</si>
  <si>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</si>
  <si>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</si>
  <si>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</si>
  <si>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</si>
  <si>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</si>
  <si>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</si>
  <si>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</si>
  <si>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</si>
  <si>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</si>
  <si>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</si>
  <si>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</si>
  <si>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</si>
  <si>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</si>
  <si>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</si>
  <si>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</si>
  <si>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</si>
  <si>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</si>
  <si>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</si>
  <si>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</si>
  <si>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</si>
  <si>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</si>
  <si>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</si>
  <si>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</si>
  <si>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</si>
  <si>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</si>
  <si>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</si>
  <si>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</si>
  <si>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</si>
  <si>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</si>
  <si>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</si>
  <si>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</si>
  <si>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</si>
  <si>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</si>
  <si>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</si>
  <si>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</si>
  <si>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</si>
  <si>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</si>
  <si>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</si>
  <si>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</si>
  <si>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</si>
  <si>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</si>
  <si>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</si>
  <si>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</si>
  <si>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</si>
  <si>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</si>
  <si>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</si>
  <si>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</si>
  <si>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</si>
  <si>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</si>
  <si>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</si>
  <si>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</si>
  <si>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</si>
  <si>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</si>
  <si>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</si>
  <si>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</si>
  <si>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</si>
  <si>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</si>
  <si>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</si>
  <si>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</si>
  <si>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</si>
  <si>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</si>
  <si>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</si>
  <si>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</si>
  <si>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</si>
  <si>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</si>
  <si>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</si>
  <si>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</si>
  <si>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</si>
  <si>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</si>
  <si>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</si>
  <si>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</si>
  <si>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</si>
  <si>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</si>
  <si>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</si>
  <si>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</si>
  <si>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</si>
  <si>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</si>
  <si>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</si>
  <si>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</si>
  <si>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</si>
  <si>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</si>
  <si>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</si>
  <si>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</si>
  <si>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</si>
  <si>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</si>
  <si>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</si>
  <si>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</si>
  <si>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</si>
  <si>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</si>
  <si>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</si>
  <si>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</si>
  <si>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</si>
  <si>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</si>
  <si>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</si>
  <si>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</si>
  <si>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</si>
  <si>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</si>
  <si>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</si>
  <si>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</si>
  <si>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</si>
  <si>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</si>
  <si>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</si>
  <si>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</si>
  <si>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</si>
  <si>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</si>
  <si>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</si>
  <si>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</si>
  <si>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</si>
  <si>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</si>
  <si>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</si>
  <si>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</si>
  <si>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</si>
  <si>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</si>
  <si>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</si>
  <si>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</si>
  <si>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</si>
  <si>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</si>
  <si>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</si>
  <si>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</si>
  <si>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</si>
  <si>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</si>
  <si>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</si>
  <si>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</si>
  <si>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</si>
  <si>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</si>
  <si>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</si>
  <si>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</si>
  <si>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</si>
  <si>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</si>
  <si>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</si>
  <si>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</si>
  <si>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</si>
  <si>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</si>
  <si>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</si>
  <si>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</si>
  <si>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</si>
  <si>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</si>
  <si>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</si>
  <si>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</si>
  <si>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</si>
  <si>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</si>
  <si>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</si>
  <si>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</si>
  <si>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</si>
  <si>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</si>
  <si>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</si>
  <si>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</si>
  <si>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</si>
  <si>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</si>
  <si>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</si>
  <si>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</si>
  <si>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</si>
  <si>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</si>
  <si>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</si>
  <si>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</si>
  <si>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</si>
  <si>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</si>
  <si>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</si>
  <si>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</si>
  <si>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</si>
  <si>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</si>
  <si>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</si>
  <si>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</si>
  <si>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</si>
  <si>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</si>
  <si>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</si>
  <si>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</si>
  <si>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</si>
  <si>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</si>
  <si>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</si>
  <si>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</si>
  <si>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</si>
  <si>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</si>
  <si>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</si>
  <si>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</si>
  <si>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</si>
  <si>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</si>
  <si>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</si>
  <si>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</si>
  <si>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</si>
  <si>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</si>
  <si>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</si>
  <si>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</si>
  <si>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</si>
  <si>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</si>
  <si>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</si>
  <si>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</si>
  <si>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</si>
  <si>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</si>
  <si>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</si>
  <si>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</si>
  <si>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</si>
  <si>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</si>
  <si>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</si>
  <si>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</si>
  <si>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</si>
  <si>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</si>
  <si>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</si>
  <si>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</si>
  <si>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</si>
  <si>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</si>
  <si>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</si>
  <si>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</si>
  <si>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</si>
  <si>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</si>
  <si>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</si>
  <si>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</si>
  <si>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</si>
  <si>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</si>
  <si>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</si>
  <si>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</si>
  <si>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</si>
  <si>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</si>
  <si>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</si>
  <si>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</si>
  <si>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</si>
  <si>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</si>
  <si>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</si>
  <si>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</si>
  <si>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</si>
  <si>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</si>
  <si>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</si>
  <si>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</si>
  <si>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</si>
  <si>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</si>
  <si>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</si>
  <si>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</si>
  <si>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</si>
  <si>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</si>
  <si>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</si>
  <si>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</si>
  <si>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</si>
  <si>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</si>
  <si>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</si>
  <si>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</si>
  <si>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</si>
  <si>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</si>
  <si>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</si>
  <si>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</si>
  <si>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</si>
  <si>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</si>
  <si>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</si>
  <si>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</si>
  <si>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</si>
  <si>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</si>
  <si>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</si>
  <si>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</si>
  <si>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</si>
  <si>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</si>
  <si>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</si>
  <si>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</si>
  <si>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</si>
  <si>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</si>
  <si>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</si>
  <si>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</si>
  <si>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</si>
  <si>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</si>
  <si>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</si>
  <si>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</si>
  <si>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</si>
  <si>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</si>
  <si>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</si>
  <si>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</si>
  <si>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</si>
  <si>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</si>
  <si>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</si>
  <si>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</si>
  <si>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</si>
  <si>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</si>
  <si>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</si>
  <si>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</si>
  <si>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</si>
  <si>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</si>
  <si>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</si>
  <si>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</si>
  <si>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</si>
  <si>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</si>
  <si>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</si>
  <si>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</si>
  <si>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</si>
  <si>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</si>
  <si>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</si>
  <si>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</si>
  <si>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</si>
  <si>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</si>
  <si>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</si>
  <si>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</si>
  <si>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</si>
  <si>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</si>
  <si>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</si>
  <si>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</si>
  <si>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</si>
  <si>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</si>
  <si>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</si>
  <si>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</si>
  <si>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</si>
  <si>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</si>
  <si>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</si>
  <si>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</si>
  <si>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</si>
  <si>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</si>
  <si>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</si>
  <si>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</si>
  <si>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</si>
  <si>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</si>
  <si>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</si>
  <si>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</si>
  <si>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</si>
  <si>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</si>
  <si>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</si>
  <si>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</si>
  <si>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</si>
  <si>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</si>
  <si>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</si>
  <si>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</si>
  <si>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</si>
  <si>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</si>
  <si>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</si>
  <si>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</si>
  <si>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</si>
  <si>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</si>
  <si>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</si>
  <si>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</si>
  <si>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</si>
  <si>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</si>
  <si>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</si>
  <si>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</si>
  <si>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</si>
  <si>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</si>
  <si>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</si>
  <si>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</si>
  <si>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</si>
  <si>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</si>
  <si>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</si>
  <si>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</si>
  <si>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</si>
  <si>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</si>
  <si>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</si>
  <si>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</si>
  <si>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</si>
  <si>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</si>
  <si>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</si>
  <si>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</si>
  <si>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</si>
  <si>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</si>
  <si>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</si>
  <si>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</si>
  <si>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</si>
  <si>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</si>
  <si>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</si>
  <si>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</si>
  <si>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</si>
  <si>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</si>
  <si>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</si>
  <si>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</si>
  <si>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</si>
  <si>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</si>
  <si>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</si>
  <si>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</si>
  <si>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</si>
  <si>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</si>
  <si>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</si>
  <si>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</si>
  <si>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</si>
  <si>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</si>
  <si>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</si>
  <si>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</si>
  <si>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</si>
  <si>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</si>
  <si>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</si>
  <si>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</si>
  <si>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</si>
  <si>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</si>
  <si>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</si>
  <si>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</si>
  <si>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</si>
  <si>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</si>
  <si>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</si>
  <si>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</si>
  <si>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</si>
  <si>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</si>
  <si>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</si>
  <si>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</si>
  <si>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</si>
  <si>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</si>
  <si>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</si>
  <si>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</si>
  <si>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</si>
  <si>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</si>
  <si>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</si>
  <si>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</si>
  <si>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</si>
  <si>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</si>
  <si>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</si>
  <si>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</si>
  <si>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</si>
  <si>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</si>
  <si>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</si>
  <si>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</si>
  <si>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</si>
  <si>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</si>
  <si>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</si>
  <si>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</si>
  <si>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</si>
  <si>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</si>
  <si>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</si>
  <si>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</si>
  <si>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</si>
  <si>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</si>
  <si>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</si>
  <si>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</si>
  <si>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</si>
  <si>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</si>
  <si>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</si>
  <si>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</si>
  <si>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</si>
  <si>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</si>
  <si>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</si>
  <si>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</si>
  <si>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</si>
  <si>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</si>
  <si>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</si>
  <si>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</si>
  <si>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</si>
  <si>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</si>
  <si>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</si>
  <si>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</si>
  <si>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</si>
  <si>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</si>
  <si>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</si>
  <si>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</si>
  <si>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</si>
  <si>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</si>
  <si>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</si>
  <si>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</si>
  <si>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</si>
  <si>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</si>
  <si>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</si>
  <si>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</si>
  <si>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</si>
  <si>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</si>
  <si>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</si>
  <si>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</si>
  <si>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</si>
  <si>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</si>
  <si>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</si>
  <si>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</si>
  <si>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</si>
  <si>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</si>
  <si>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</si>
  <si>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</si>
  <si>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</si>
  <si>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</si>
  <si>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</si>
  <si>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</si>
  <si>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</si>
  <si>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</si>
  <si>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</si>
  <si>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</si>
  <si>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</si>
  <si>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</si>
  <si>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</si>
  <si>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</si>
  <si>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</si>
  <si>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</si>
  <si>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</si>
  <si>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</si>
  <si>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</si>
  <si>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</si>
  <si>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</si>
  <si>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</si>
  <si>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</si>
  <si>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</si>
  <si>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</si>
  <si>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</si>
  <si>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</si>
  <si>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</si>
  <si>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</si>
  <si>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</si>
  <si>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</si>
  <si>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</si>
  <si>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</si>
  <si>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</si>
  <si>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</si>
  <si>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</si>
  <si>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</si>
  <si>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</si>
  <si>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</si>
  <si>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</si>
  <si>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</si>
  <si>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</si>
  <si>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</si>
  <si>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</si>
  <si>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</si>
  <si>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</si>
  <si>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</si>
  <si>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</si>
  <si>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</si>
  <si>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</si>
  <si>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</si>
  <si>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</si>
  <si>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</si>
  <si>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</si>
  <si>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</si>
  <si>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</si>
  <si>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</si>
  <si>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</si>
  <si>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</si>
  <si>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</si>
  <si>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</si>
  <si>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</si>
  <si>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</si>
  <si>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</si>
  <si>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</si>
  <si>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</si>
  <si>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</si>
  <si>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</si>
  <si>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</si>
  <si>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</si>
  <si>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</si>
  <si>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</si>
  <si>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</si>
  <si>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</si>
  <si>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</si>
  <si>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</si>
  <si>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</si>
  <si>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</si>
  <si>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</si>
  <si>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</si>
  <si>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</si>
  <si>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</si>
  <si>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</si>
  <si>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</si>
  <si>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</si>
  <si>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</si>
  <si>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</si>
  <si>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</si>
  <si>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</si>
  <si>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</si>
  <si>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</si>
  <si>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</si>
  <si>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</si>
  <si>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</si>
  <si>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</si>
  <si>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</si>
  <si>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</si>
  <si>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</si>
  <si>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</si>
  <si>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</si>
  <si>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</si>
  <si>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</si>
  <si>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</si>
  <si>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</si>
  <si>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</si>
  <si>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</si>
  <si>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</si>
  <si>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</si>
  <si>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</si>
  <si>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</si>
  <si>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</si>
  <si>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</si>
  <si>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</si>
  <si>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</si>
  <si>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</si>
  <si>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</si>
  <si>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</si>
  <si>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</si>
  <si>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</si>
  <si>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</si>
  <si>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</si>
  <si>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</si>
  <si>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</si>
  <si>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</si>
  <si>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</si>
  <si>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</si>
  <si>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</si>
  <si>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</si>
  <si>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</si>
  <si>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</si>
  <si>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</si>
  <si>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</si>
  <si>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</si>
  <si>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</si>
  <si>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</si>
  <si>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</si>
  <si>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</si>
  <si>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</si>
  <si>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</si>
  <si>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</si>
  <si>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</si>
  <si>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</si>
  <si>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</si>
  <si>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</si>
  <si>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</si>
  <si>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</si>
  <si>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</si>
  <si>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</si>
  <si>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</si>
  <si>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</si>
  <si>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</si>
  <si>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</si>
  <si>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</si>
  <si>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</si>
  <si>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</si>
  <si>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</si>
  <si>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</si>
  <si>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</si>
  <si>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</si>
  <si>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</si>
  <si>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</si>
  <si>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</si>
  <si>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</si>
  <si>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</si>
  <si>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</si>
  <si>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</si>
  <si>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</si>
  <si>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</si>
  <si>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</si>
  <si>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</si>
  <si>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</si>
  <si>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</si>
  <si>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</si>
  <si>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</si>
  <si>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</si>
  <si>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</si>
  <si>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</si>
  <si>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</si>
  <si>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</si>
  <si>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</si>
  <si>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</si>
  <si>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</si>
  <si>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</si>
  <si>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</si>
  <si>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</si>
  <si>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</si>
  <si>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</si>
  <si>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</si>
  <si>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</si>
  <si>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</si>
  <si>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</si>
  <si>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</si>
  <si>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</si>
  <si>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</si>
  <si>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</si>
  <si>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</si>
  <si>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</si>
  <si>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</si>
  <si>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</si>
  <si>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</si>
  <si>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</si>
  <si>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</si>
  <si>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</si>
  <si>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</si>
  <si>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</si>
  <si>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</si>
  <si>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</si>
  <si>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</si>
  <si>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</si>
  <si>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</si>
  <si>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</si>
  <si>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</si>
  <si>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</si>
  <si>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</si>
  <si>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</si>
  <si>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</si>
  <si>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</si>
  <si>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</si>
  <si>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</si>
  <si>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</si>
  <si>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</si>
  <si>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</si>
  <si>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</si>
  <si>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</si>
  <si>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</si>
  <si>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</si>
  <si>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</si>
  <si>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</si>
  <si>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</si>
  <si>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</si>
  <si>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</si>
  <si>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</si>
  <si>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</si>
  <si>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</si>
  <si>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</si>
  <si>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</si>
  <si>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</si>
  <si>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</si>
  <si>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</si>
  <si>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</si>
  <si>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</si>
  <si>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</si>
  <si>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</si>
  <si>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</si>
  <si>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</si>
  <si>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</si>
  <si>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</si>
  <si>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</si>
  <si>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</si>
  <si>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</si>
  <si>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</si>
  <si>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</si>
  <si>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</si>
  <si>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</si>
  <si>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</si>
  <si>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</si>
  <si>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</si>
  <si>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</si>
  <si>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</si>
  <si>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</si>
  <si>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</si>
  <si>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</si>
  <si>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</si>
  <si>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</si>
  <si>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</si>
  <si>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</si>
  <si>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</si>
  <si>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</si>
  <si>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</si>
  <si>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</si>
  <si>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</si>
  <si>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</si>
  <si>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</si>
  <si>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</si>
  <si>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</si>
  <si>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</si>
  <si>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</si>
  <si>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</si>
  <si>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</si>
  <si>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</si>
  <si>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</si>
  <si>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</si>
  <si>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</si>
  <si>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</si>
  <si>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</si>
  <si>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</si>
  <si>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</si>
  <si>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</si>
  <si>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</si>
  <si>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</si>
  <si>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</si>
  <si>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</si>
  <si>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</si>
  <si>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</si>
  <si>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</si>
  <si>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</si>
  <si>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</si>
  <si>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</si>
  <si>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</si>
  <si>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</si>
  <si>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</si>
  <si>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</si>
  <si>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</si>
  <si>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</si>
  <si>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</si>
  <si>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</si>
  <si>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</si>
  <si>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</si>
  <si>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</si>
  <si>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</si>
  <si>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</si>
  <si>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</si>
  <si>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</si>
  <si>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</si>
  <si>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</si>
  <si>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</si>
  <si>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</si>
  <si>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</si>
  <si>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</si>
  <si>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</si>
  <si>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</si>
  <si>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</si>
  <si>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</si>
  <si>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</si>
  <si>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</si>
  <si>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</si>
  <si>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</si>
  <si>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</si>
  <si>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</si>
  <si>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</si>
  <si>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</si>
  <si>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</si>
  <si>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</si>
  <si>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</si>
  <si>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</si>
  <si>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</si>
  <si>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</si>
  <si>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</si>
  <si>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</si>
  <si>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</si>
  <si>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</si>
  <si>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</si>
  <si>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</si>
  <si>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</si>
  <si>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</si>
  <si>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</si>
  <si>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</si>
  <si>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</si>
  <si>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</si>
  <si>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</si>
  <si>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</si>
  <si>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</si>
  <si>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</si>
  <si>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</si>
  <si>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</si>
  <si>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</si>
  <si>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</si>
  <si>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</si>
  <si>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</si>
  <si>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</si>
  <si>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</si>
  <si>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</si>
  <si>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</si>
  <si>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</si>
  <si>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</si>
  <si>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</si>
  <si>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</si>
  <si>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</si>
  <si>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</si>
  <si>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</si>
  <si>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</si>
  <si>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</si>
  <si>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</si>
  <si>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</si>
  <si>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</si>
  <si>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</si>
  <si>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</si>
  <si>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</si>
  <si>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</si>
  <si>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</si>
  <si>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</si>
  <si>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</si>
  <si>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</si>
  <si>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</si>
  <si>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</si>
  <si>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</si>
  <si>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</si>
  <si>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</si>
  <si>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</si>
  <si>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</si>
  <si>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</si>
  <si>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</si>
  <si>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</si>
  <si>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</si>
  <si>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</si>
  <si>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</si>
  <si>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</si>
  <si>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</si>
  <si>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</si>
  <si>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</si>
  <si>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</si>
  <si>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</si>
  <si>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</si>
  <si>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</si>
  <si>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</si>
  <si>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</si>
  <si>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</si>
  <si>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</si>
  <si>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</si>
  <si>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</si>
  <si>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</si>
  <si>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</si>
  <si>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</si>
  <si>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</si>
  <si>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</si>
  <si>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</si>
  <si>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</si>
  <si>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</si>
  <si>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</si>
  <si>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</si>
  <si>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</si>
  <si>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</si>
  <si>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</si>
  <si>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</si>
  <si>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</si>
  <si>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</si>
  <si>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</si>
  <si>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</si>
  <si>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</si>
  <si>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</si>
  <si>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</si>
  <si>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</si>
  <si>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</si>
  <si>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</si>
  <si>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</si>
  <si>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</si>
  <si>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</si>
  <si>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</si>
  <si>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</si>
  <si>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</si>
  <si>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</si>
  <si>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</si>
  <si>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</si>
  <si>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</si>
  <si>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</si>
  <si>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</si>
  <si>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</si>
  <si>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</si>
  <si>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</si>
  <si>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</si>
  <si>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</si>
  <si>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</si>
  <si>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</si>
  <si>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</si>
  <si>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</si>
  <si>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</si>
  <si>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</si>
  <si>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</si>
  <si>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</si>
  <si>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</si>
  <si>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</si>
  <si>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</si>
  <si>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</si>
  <si>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</si>
  <si>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</si>
  <si>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</si>
  <si>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</si>
  <si>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</si>
  <si>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</si>
  <si>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</si>
  <si>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</si>
  <si>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</si>
  <si>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</si>
  <si>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</si>
  <si>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</si>
  <si>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</si>
  <si>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</si>
  <si>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</si>
  <si>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</si>
  <si>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</si>
  <si>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</si>
  <si>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</si>
  <si>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</si>
  <si>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</si>
  <si>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</si>
  <si>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</si>
  <si>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</si>
  <si>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</si>
  <si>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</si>
  <si>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</si>
  <si>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</si>
  <si>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</si>
  <si>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</si>
  <si>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</si>
  <si>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</si>
  <si>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</si>
  <si>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</si>
  <si>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</si>
  <si>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</si>
  <si>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</si>
  <si>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</si>
  <si>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</si>
  <si>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</si>
  <si>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</si>
  <si>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</si>
  <si>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</si>
  <si>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</si>
  <si>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</si>
  <si>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</si>
  <si>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</si>
  <si>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</si>
  <si>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</si>
  <si>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</si>
  <si>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</si>
  <si>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</si>
  <si>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</si>
  <si>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</si>
  <si>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</si>
  <si>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</si>
  <si>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</si>
  <si>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</si>
  <si>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</si>
  <si>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</si>
  <si>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</si>
  <si>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</si>
  <si>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</si>
  <si>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</si>
  <si>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</si>
  <si>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</si>
  <si>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</si>
  <si>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</si>
  <si>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</si>
  <si>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</si>
  <si>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</si>
  <si>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</si>
  <si>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</si>
  <si>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</si>
  <si>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</si>
  <si>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</si>
  <si>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</si>
  <si>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</si>
  <si>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</si>
  <si>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</si>
  <si>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</si>
  <si>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</si>
  <si>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</si>
  <si>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</si>
  <si>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</si>
  <si>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</si>
  <si>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</si>
  <si>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</si>
  <si>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</si>
  <si>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</si>
  <si>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</si>
  <si>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</si>
  <si>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</si>
  <si>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</si>
  <si>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</si>
  <si>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</si>
  <si>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</si>
  <si>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</si>
  <si>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</si>
  <si>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</si>
  <si>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</si>
  <si>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</si>
  <si>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</si>
  <si>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</si>
  <si>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</si>
  <si>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</si>
  <si>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</si>
  <si>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</si>
  <si>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</si>
  <si>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</si>
  <si>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</si>
  <si>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</si>
  <si>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</si>
  <si>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</si>
  <si>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</si>
  <si>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</si>
  <si>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</si>
  <si>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</si>
  <si>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</si>
  <si>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</si>
  <si>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</si>
  <si>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</si>
  <si>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</si>
  <si>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</si>
  <si>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</si>
  <si>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</si>
  <si>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</si>
  <si>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</si>
  <si>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</si>
  <si>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</si>
  <si>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</si>
  <si>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</si>
  <si>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</si>
  <si>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</si>
  <si>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</si>
  <si>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</si>
  <si>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</si>
  <si>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</si>
  <si>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</si>
  <si>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</si>
  <si>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</si>
  <si>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</si>
  <si>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</si>
  <si>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</si>
  <si>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</si>
  <si>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</si>
  <si>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</si>
  <si>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</si>
  <si>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</si>
  <si>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</si>
  <si>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</si>
  <si>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</si>
  <si>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</si>
  <si>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</si>
  <si>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</si>
  <si>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</si>
  <si>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</si>
  <si>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</si>
  <si>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</si>
  <si>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</si>
  <si>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</si>
  <si>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</si>
  <si>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</si>
  <si>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</si>
  <si>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</si>
  <si>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</si>
  <si>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</si>
  <si>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</si>
  <si>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</si>
  <si>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</si>
  <si>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</si>
  <si>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</si>
  <si>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</si>
  <si>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</si>
  <si>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</si>
  <si>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</si>
  <si>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</si>
  <si>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</si>
  <si>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</si>
  <si>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</si>
  <si>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</si>
  <si>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</si>
  <si>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</si>
  <si>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</si>
  <si>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</si>
  <si>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</si>
  <si>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</si>
  <si>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</si>
  <si>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</si>
  <si>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</si>
  <si>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</si>
  <si>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</si>
  <si>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</si>
  <si>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</si>
  <si>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</si>
  <si>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</si>
  <si>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</si>
  <si>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</si>
  <si>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</si>
  <si>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</si>
  <si>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</si>
  <si>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</si>
  <si>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</si>
  <si>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</si>
  <si>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</si>
  <si>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</si>
  <si>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</si>
  <si>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</si>
  <si>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</si>
  <si>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</si>
  <si>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</si>
  <si>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</si>
  <si>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</si>
  <si>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</si>
  <si>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</si>
  <si>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</si>
  <si>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</si>
  <si>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</si>
  <si>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</si>
  <si>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</si>
  <si>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</si>
  <si>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</si>
  <si>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</si>
  <si>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</si>
  <si>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</si>
  <si>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</si>
  <si>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</si>
  <si>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</si>
  <si>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</si>
  <si>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</si>
  <si>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</si>
  <si>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</si>
  <si>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</si>
  <si>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</si>
  <si>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</si>
  <si>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</si>
  <si>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</si>
  <si>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</si>
  <si>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</si>
  <si>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</si>
  <si>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</si>
  <si>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</si>
  <si>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</si>
  <si>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</si>
  <si>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</si>
  <si>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</si>
  <si>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</si>
  <si>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</si>
  <si>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</si>
  <si>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</si>
  <si>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</si>
  <si>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</si>
  <si>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</si>
  <si>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</si>
  <si>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</si>
  <si>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</si>
  <si>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</si>
  <si>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</si>
  <si>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</si>
  <si>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</si>
  <si>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</si>
  <si>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</si>
  <si>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</si>
  <si>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</si>
  <si>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</si>
  <si>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</si>
  <si>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</si>
  <si>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</si>
  <si>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</si>
  <si>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</si>
  <si>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</si>
  <si>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</si>
  <si>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</si>
  <si>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</si>
  <si>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</si>
  <si>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</si>
  <si>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</si>
  <si>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</si>
  <si>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</si>
  <si>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</si>
  <si>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</si>
  <si>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</si>
  <si>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</si>
  <si>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</si>
  <si>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</si>
  <si>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</si>
  <si>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</si>
  <si>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</si>
  <si>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</si>
  <si>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</si>
  <si>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</si>
  <si>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</si>
  <si>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</si>
  <si>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</si>
  <si>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</si>
  <si>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</si>
  <si>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</si>
  <si>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</si>
  <si>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</si>
  <si>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</si>
  <si>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</si>
  <si>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</si>
  <si>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</si>
  <si>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</si>
  <si>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</si>
  <si>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</si>
  <si>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</si>
  <si>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</si>
  <si>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</si>
  <si>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</si>
  <si>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</si>
  <si>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</si>
  <si>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</si>
  <si>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</si>
  <si>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</si>
  <si>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</si>
  <si>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</si>
  <si>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</si>
  <si>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</si>
  <si>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</si>
  <si>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</si>
  <si>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</si>
  <si>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</si>
  <si>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</si>
  <si>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</si>
  <si>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</si>
  <si>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</si>
  <si>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</si>
  <si>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</si>
  <si>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</si>
  <si>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</si>
  <si>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</si>
  <si>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</si>
  <si>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</si>
  <si>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</si>
  <si>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</si>
  <si>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</si>
  <si>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</si>
  <si>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</si>
  <si>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</si>
  <si>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</si>
  <si>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</si>
  <si>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</si>
  <si>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</si>
  <si>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</si>
  <si>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</si>
  <si>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</si>
  <si>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</si>
  <si>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</si>
  <si>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</si>
  <si>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</si>
  <si>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</si>
  <si>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</si>
  <si>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</si>
  <si>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</si>
  <si>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</si>
  <si>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</si>
  <si>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</si>
  <si>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</si>
  <si>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</si>
  <si>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</si>
  <si>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</si>
  <si>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</si>
  <si>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</si>
  <si>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</si>
  <si>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</si>
  <si>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</si>
  <si>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</si>
  <si>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</si>
  <si>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</si>
  <si>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</si>
  <si>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</si>
  <si>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</si>
  <si>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</si>
  <si>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</si>
  <si>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</si>
  <si>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</si>
  <si>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</si>
  <si>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</si>
  <si>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</si>
  <si>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</si>
  <si>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</si>
  <si>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</si>
  <si>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</si>
  <si>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</si>
  <si>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</si>
  <si>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</si>
  <si>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</si>
  <si>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</si>
  <si>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</si>
  <si>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</si>
  <si>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</si>
  <si>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</si>
  <si>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</si>
  <si>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</si>
  <si>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</si>
  <si>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</si>
  <si>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</si>
  <si>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</si>
  <si>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</si>
  <si>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</si>
  <si>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</si>
  <si>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</si>
  <si>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</si>
  <si>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</si>
  <si>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</si>
  <si>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</si>
  <si>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</si>
  <si>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</si>
  <si>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</si>
  <si>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</si>
  <si>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</si>
  <si>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</si>
  <si>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</si>
  <si>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</si>
  <si>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</si>
  <si>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</si>
  <si>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</si>
  <si>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</si>
  <si>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</si>
  <si>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</si>
  <si>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</si>
  <si>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</si>
  <si>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</si>
  <si>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</si>
  <si>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</si>
  <si>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</si>
  <si>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</si>
  <si>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</si>
  <si>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</si>
  <si>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</si>
  <si>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</si>
  <si>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</si>
  <si>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</si>
  <si>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</si>
  <si>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</si>
  <si>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</si>
  <si>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</si>
  <si>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</si>
  <si>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</si>
  <si>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</si>
  <si>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</si>
  <si>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</si>
  <si>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</si>
  <si>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</si>
  <si>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</si>
  <si>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</si>
  <si>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</si>
  <si>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</si>
  <si>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</si>
  <si>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</si>
  <si>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</si>
  <si>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</si>
  <si>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</si>
  <si>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</si>
  <si>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</si>
  <si>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</si>
  <si>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</si>
  <si>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</si>
  <si>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</si>
  <si>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</si>
  <si>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</si>
  <si>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</si>
  <si>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</si>
  <si>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</si>
  <si>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</si>
  <si>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</si>
  <si>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</si>
  <si>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</si>
  <si>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</si>
  <si>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</si>
  <si>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</si>
  <si>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</si>
  <si>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</si>
  <si>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</si>
  <si>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</si>
  <si>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</si>
  <si>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</si>
  <si>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</si>
  <si>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</si>
  <si>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</si>
  <si>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</si>
  <si>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</si>
  <si>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</si>
  <si>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</si>
  <si>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</si>
  <si>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</si>
  <si>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</si>
  <si>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</si>
  <si>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</si>
  <si>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</si>
  <si>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</si>
  <si>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</si>
  <si>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</si>
  <si>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</si>
  <si>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</si>
  <si>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</si>
  <si>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</si>
  <si>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</si>
  <si>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</si>
  <si>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</si>
  <si>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</si>
  <si>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</si>
  <si>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</si>
  <si>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</si>
  <si>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</si>
  <si>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</si>
  <si>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</si>
  <si>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</si>
  <si>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</si>
  <si>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</si>
  <si>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</si>
  <si>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</si>
  <si>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</si>
  <si>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</si>
  <si>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</si>
  <si>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</si>
  <si>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</si>
  <si>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</si>
  <si>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</si>
  <si>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</si>
  <si>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</si>
  <si>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</si>
  <si>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</si>
  <si>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</si>
  <si>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</si>
  <si>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</si>
  <si>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</si>
  <si>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</si>
  <si>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</si>
  <si>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</si>
  <si>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</si>
  <si>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</si>
  <si>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</si>
  <si>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</si>
  <si>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</si>
  <si>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</si>
  <si>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</si>
  <si>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</si>
  <si>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</si>
  <si>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</si>
  <si>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</si>
  <si>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</si>
  <si>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</si>
  <si>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</si>
  <si>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</si>
  <si>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</si>
  <si>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</si>
  <si>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</si>
  <si>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</si>
  <si>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</si>
  <si>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</si>
  <si>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</si>
  <si>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</si>
  <si>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</si>
  <si>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</si>
  <si>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</si>
  <si>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</si>
  <si>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</si>
  <si>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</si>
  <si>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</si>
  <si>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</si>
  <si>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</si>
  <si>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</si>
  <si>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</si>
  <si>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</si>
  <si>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</si>
  <si>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</si>
  <si>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</si>
  <si>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</si>
  <si>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</si>
  <si>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</si>
  <si>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</si>
  <si>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</si>
  <si>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</si>
  <si>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</si>
  <si>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</si>
  <si>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</si>
  <si>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</si>
  <si>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</si>
  <si>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</si>
  <si>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</si>
  <si>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</si>
  <si>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</si>
  <si>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</si>
  <si>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</si>
  <si>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</si>
  <si>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</si>
  <si>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</si>
  <si>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</si>
  <si>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</si>
  <si>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</si>
  <si>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</si>
  <si>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</si>
  <si>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</si>
  <si>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</si>
  <si>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</si>
  <si>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</si>
  <si>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</si>
  <si>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</si>
  <si>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</si>
  <si>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</si>
  <si>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</si>
  <si>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</si>
  <si>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</si>
  <si>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</si>
  <si>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</si>
  <si>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</si>
  <si>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</si>
  <si>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</si>
  <si>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</si>
  <si>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</si>
  <si>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</si>
  <si>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</si>
  <si>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</si>
  <si>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</si>
  <si>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</si>
  <si>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</si>
  <si>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</si>
  <si>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</si>
  <si>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</si>
  <si>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</si>
  <si>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</si>
  <si>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</si>
  <si>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</si>
  <si>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</si>
  <si>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</si>
  <si>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</si>
  <si>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</si>
  <si>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</si>
  <si>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</si>
  <si>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</si>
  <si>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</si>
  <si>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</si>
  <si>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</si>
  <si>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</si>
  <si>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</si>
  <si>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</si>
  <si>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</si>
  <si>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</si>
  <si>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</si>
  <si>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</si>
  <si>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</si>
  <si>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</si>
  <si>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</si>
  <si>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</si>
  <si>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</si>
  <si>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</si>
  <si>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</si>
  <si>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</si>
  <si>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</si>
  <si>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</si>
  <si>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</si>
  <si>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</si>
  <si>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</si>
  <si>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</si>
  <si>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</si>
  <si>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</si>
  <si>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</si>
  <si>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</si>
  <si>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</si>
  <si>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</si>
  <si>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</si>
  <si>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</si>
  <si>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</si>
  <si>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</si>
  <si>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</si>
  <si>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</si>
  <si>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</si>
  <si>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</si>
  <si>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</si>
  <si>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</si>
  <si>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</si>
  <si>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</si>
  <si>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</si>
  <si>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</si>
  <si>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</si>
  <si>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</si>
  <si>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</si>
  <si>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</si>
  <si>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</si>
  <si>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</si>
  <si>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</si>
  <si>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</si>
  <si>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</si>
  <si>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</si>
  <si>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</si>
  <si>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</si>
  <si>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</si>
  <si>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</si>
  <si>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</si>
  <si>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</si>
  <si>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</si>
  <si>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</si>
  <si>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</si>
  <si>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</si>
  <si>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</si>
  <si>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</si>
  <si>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</si>
  <si>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</si>
  <si>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</si>
  <si>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</si>
  <si>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</si>
  <si>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</si>
  <si>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</si>
  <si>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</si>
  <si>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</si>
  <si>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</si>
  <si>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</si>
  <si>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</si>
  <si>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</si>
  <si>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</si>
  <si>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</si>
  <si>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</si>
  <si>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</si>
  <si>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</si>
  <si>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</si>
  <si>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</si>
  <si>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</si>
  <si>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</si>
  <si>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</si>
  <si>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</si>
  <si>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</si>
  <si>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</si>
  <si>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</si>
  <si>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</si>
  <si>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</si>
  <si>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</si>
  <si>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</si>
  <si>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</si>
  <si>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</si>
  <si>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</si>
  <si>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</si>
  <si>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</si>
  <si>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</si>
  <si>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</si>
  <si>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</si>
  <si>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</si>
  <si>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</si>
  <si>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</si>
  <si>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</si>
  <si>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</si>
  <si>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</si>
  <si>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</si>
  <si>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</si>
  <si>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</si>
  <si>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</si>
  <si>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</si>
  <si>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</si>
  <si>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</si>
  <si>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</si>
  <si>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</si>
  <si>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</si>
  <si>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</si>
  <si>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</si>
  <si>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</si>
  <si>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</si>
  <si>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</si>
  <si>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</si>
  <si>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</si>
  <si>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</si>
  <si>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</si>
  <si>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</si>
  <si>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</si>
  <si>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</si>
  <si>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</si>
  <si>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</si>
  <si>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</si>
  <si>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</si>
  <si>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</si>
  <si>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</si>
  <si>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</si>
  <si>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</si>
  <si>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</si>
  <si>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</si>
  <si>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</si>
  <si>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</si>
  <si>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</si>
  <si>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</si>
  <si>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</si>
  <si>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</si>
  <si>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</si>
  <si>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</si>
  <si>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</si>
  <si>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</si>
  <si>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</si>
  <si>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</si>
  <si>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</si>
  <si>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</si>
  <si>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</si>
  <si>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</si>
  <si>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</si>
  <si>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</si>
  <si>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</si>
  <si>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</si>
  <si>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</si>
  <si>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</si>
  <si>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</si>
  <si>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</si>
  <si>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</si>
  <si>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</si>
  <si>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</si>
  <si>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</si>
  <si>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</si>
  <si>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</si>
  <si>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</si>
  <si>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</si>
  <si>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</si>
  <si>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</si>
  <si>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</si>
  <si>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</si>
  <si>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</si>
  <si>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</si>
  <si>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</si>
  <si>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</si>
  <si>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</si>
  <si>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</si>
  <si>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</si>
  <si>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</si>
  <si>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</si>
  <si>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</si>
  <si>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</si>
  <si>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</si>
  <si>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</si>
  <si>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</si>
  <si>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</si>
  <si>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</si>
  <si>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</si>
  <si>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</si>
  <si>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</si>
  <si>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</si>
  <si>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</si>
  <si>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</si>
  <si>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</si>
  <si>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</si>
  <si>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</si>
  <si>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</si>
  <si>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</si>
  <si>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</si>
  <si>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</si>
  <si>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</si>
  <si>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</si>
  <si>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</si>
  <si>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</si>
  <si>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</si>
  <si>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</si>
  <si>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</si>
  <si>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</si>
  <si>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</si>
  <si>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</si>
  <si>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</si>
  <si>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</si>
  <si>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</si>
  <si>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</si>
  <si>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</si>
  <si>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</si>
  <si>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</si>
  <si>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</si>
  <si>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</si>
  <si>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</si>
  <si>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</si>
  <si>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</si>
  <si>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</si>
  <si>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</si>
  <si>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</si>
  <si>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</si>
  <si>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</si>
  <si>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</si>
  <si>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</si>
  <si>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</si>
  <si>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</si>
  <si>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</si>
  <si>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</si>
  <si>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</si>
  <si>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</si>
  <si>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</si>
  <si>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</si>
  <si>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</si>
  <si>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</si>
  <si>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</si>
  <si>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</si>
  <si>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</si>
  <si>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</si>
  <si>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</si>
  <si>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</si>
  <si>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</si>
  <si>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</si>
  <si>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</si>
  <si>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</si>
  <si>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</si>
  <si>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</si>
  <si>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</si>
  <si>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</si>
  <si>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</si>
  <si>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</si>
  <si>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</si>
  <si>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</si>
  <si>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</si>
  <si>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</si>
  <si>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</si>
  <si>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</si>
  <si>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</si>
  <si>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</si>
  <si>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</si>
  <si>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</si>
  <si>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</si>
  <si>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</si>
  <si>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</si>
  <si>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</si>
  <si>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</si>
  <si>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</si>
  <si>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</si>
  <si>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</si>
  <si>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</si>
  <si>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</si>
  <si>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</si>
  <si>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</si>
  <si>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</si>
  <si>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</si>
  <si>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</si>
  <si>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</si>
  <si>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</si>
  <si>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</si>
  <si>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</si>
  <si>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</si>
  <si>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</si>
  <si>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</si>
  <si>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</si>
  <si>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</si>
  <si>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</si>
  <si>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</si>
  <si>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</si>
  <si>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</si>
  <si>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</si>
  <si>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</si>
  <si>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</si>
  <si>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</si>
  <si>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</si>
  <si>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</si>
  <si>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</si>
  <si>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</si>
  <si>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</si>
  <si>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</si>
  <si>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</si>
  <si>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</si>
  <si>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</si>
  <si>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</si>
  <si>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</si>
  <si>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</si>
  <si>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</si>
  <si>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</si>
  <si>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</si>
  <si>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</si>
  <si>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</si>
  <si>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</si>
  <si>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</si>
  <si>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</si>
  <si>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</si>
  <si>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</si>
  <si>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</si>
  <si>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</si>
  <si>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</si>
  <si>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</si>
  <si>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</si>
  <si>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</si>
  <si>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</si>
  <si>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</si>
  <si>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</si>
  <si>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</si>
  <si>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</si>
  <si>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</si>
  <si>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</si>
  <si>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</si>
  <si>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</si>
  <si>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</si>
  <si>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</si>
  <si>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</si>
  <si>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</si>
  <si>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</si>
  <si>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</si>
  <si>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</si>
  <si>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</si>
  <si>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</si>
  <si>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</si>
  <si>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</si>
  <si>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</si>
  <si>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</si>
  <si>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</si>
  <si>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</si>
  <si>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</si>
  <si>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</si>
  <si>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</si>
  <si>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</si>
  <si>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</si>
  <si>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</si>
  <si>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</si>
  <si>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</si>
  <si>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</si>
  <si>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</si>
  <si>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</si>
  <si>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</si>
  <si>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</si>
  <si>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</si>
  <si>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</si>
  <si>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</si>
  <si>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</si>
  <si>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</si>
  <si>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</si>
  <si>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</si>
  <si>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</si>
  <si>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</si>
  <si>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</si>
  <si>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</si>
  <si>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</si>
  <si>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</si>
  <si>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</si>
  <si>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</si>
  <si>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</si>
  <si>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</si>
  <si>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</si>
  <si>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</si>
  <si>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</si>
  <si>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</si>
  <si>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</si>
  <si>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</si>
  <si>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</si>
  <si>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</si>
  <si>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</si>
  <si>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</si>
  <si>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</si>
  <si>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</si>
  <si>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</si>
  <si>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</si>
  <si>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</si>
  <si>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</si>
  <si>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</si>
  <si>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</si>
  <si>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</si>
  <si>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</si>
  <si>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</si>
  <si>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</si>
  <si>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</si>
  <si>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</si>
  <si>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</si>
  <si>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</si>
  <si>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</si>
  <si>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</si>
  <si>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</si>
  <si>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</si>
  <si>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</si>
  <si>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</si>
  <si>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</si>
  <si>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</si>
  <si>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</si>
  <si>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</si>
  <si>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</si>
  <si>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</si>
  <si>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</si>
  <si>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</si>
  <si>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</si>
  <si>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</si>
  <si>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</si>
  <si>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</si>
  <si>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</si>
  <si>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</si>
  <si>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</si>
  <si>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</si>
  <si>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</si>
  <si>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</si>
  <si>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</si>
  <si>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</si>
  <si>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</si>
  <si>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</si>
  <si>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</si>
  <si>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</si>
  <si>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</si>
  <si>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</si>
  <si>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</si>
  <si>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</si>
  <si>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</si>
  <si>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</si>
  <si>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</si>
  <si>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</si>
  <si>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</si>
  <si>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</si>
  <si>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</si>
  <si>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</si>
  <si>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</si>
  <si>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</si>
  <si>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</si>
  <si>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</si>
  <si>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</si>
  <si>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</si>
  <si>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</si>
  <si>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</si>
  <si>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</si>
  <si>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</si>
  <si>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</si>
  <si>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</si>
  <si>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</si>
  <si>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</si>
  <si>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</si>
  <si>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</si>
  <si>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</si>
  <si>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</si>
  <si>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</si>
  <si>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</si>
  <si>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</si>
  <si>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</si>
  <si>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</si>
  <si>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</si>
  <si>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</si>
  <si>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</si>
  <si>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</si>
  <si>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</si>
  <si>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</si>
  <si>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</si>
  <si>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</si>
  <si>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</si>
  <si>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</si>
  <si>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</si>
  <si>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</si>
  <si>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</si>
  <si>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</si>
  <si>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</si>
  <si>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</si>
  <si>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</si>
  <si>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</si>
  <si>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</si>
  <si>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</si>
  <si>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</si>
  <si>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</si>
  <si>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</si>
  <si>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</si>
  <si>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</si>
  <si>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</si>
  <si>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</si>
  <si>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</si>
  <si>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</si>
  <si>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</si>
  <si>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</si>
  <si>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</si>
  <si>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</si>
  <si>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</si>
  <si>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</si>
  <si>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</si>
  <si>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</si>
  <si>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</si>
  <si>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</si>
  <si>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</si>
  <si>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</si>
  <si>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</si>
  <si>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</si>
  <si>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</si>
  <si>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</si>
  <si>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</si>
  <si>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</si>
  <si>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</si>
  <si>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</si>
  <si>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</si>
  <si>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</si>
  <si>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</si>
  <si>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</si>
  <si>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</si>
  <si>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</si>
  <si>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</si>
  <si>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</si>
  <si>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</si>
  <si>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</si>
  <si>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</si>
  <si>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</si>
  <si>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</si>
  <si>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</si>
  <si>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</si>
  <si>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</si>
  <si>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</si>
  <si>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</si>
  <si>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</si>
  <si>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</si>
  <si>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</si>
  <si>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</si>
  <si>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</si>
  <si>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</si>
  <si>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</si>
  <si>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</si>
  <si>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</si>
  <si>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</si>
  <si>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</si>
  <si>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</si>
  <si>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</si>
  <si>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</si>
  <si>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</si>
  <si>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</si>
  <si>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</si>
  <si>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</si>
  <si>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</si>
  <si>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</si>
  <si>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</si>
  <si>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</si>
  <si>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</si>
  <si>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</si>
  <si>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</si>
  <si>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</si>
  <si>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</si>
  <si>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</si>
  <si>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</si>
  <si>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</si>
  <si>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</si>
  <si>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</si>
  <si>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</si>
  <si>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</si>
  <si>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</si>
  <si>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</si>
  <si>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</si>
  <si>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</si>
  <si>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</si>
  <si>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</si>
  <si>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</si>
  <si>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</si>
  <si>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</si>
  <si>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</si>
  <si>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</si>
  <si>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</si>
  <si>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</si>
  <si>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</si>
  <si>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</si>
  <si>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</si>
  <si>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</si>
  <si>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</si>
  <si>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</si>
  <si>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</si>
  <si>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</si>
  <si>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</si>
  <si>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</si>
  <si>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</si>
  <si>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</si>
  <si>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</si>
  <si>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</si>
  <si>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</si>
  <si>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</si>
  <si>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</si>
  <si>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</si>
  <si>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</si>
  <si>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</si>
  <si>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</si>
  <si>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</si>
  <si>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</si>
  <si>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</si>
  <si>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</si>
  <si>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</si>
  <si>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</si>
  <si>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</si>
  <si>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</si>
  <si>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</si>
  <si>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</si>
  <si>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</si>
  <si>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</si>
  <si>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</si>
  <si>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</si>
  <si>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</si>
  <si>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</si>
  <si>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</si>
  <si>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</si>
  <si>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</si>
  <si>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</si>
  <si>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</si>
  <si>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</si>
  <si>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</si>
  <si>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</si>
  <si>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</si>
  <si>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</si>
  <si>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</si>
  <si>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</si>
  <si>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</si>
  <si>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</si>
  <si>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</si>
  <si>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</si>
  <si>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</si>
  <si>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</si>
  <si>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</si>
  <si>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</si>
  <si>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</si>
  <si>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</si>
  <si>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</si>
  <si>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</si>
  <si>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</si>
  <si>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</si>
  <si>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</si>
  <si>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</si>
  <si>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</si>
  <si>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</si>
  <si>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</si>
  <si>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</si>
  <si>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</si>
  <si>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</si>
  <si>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</si>
  <si>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</si>
  <si>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</si>
  <si>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</si>
  <si>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</si>
  <si>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</si>
  <si>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</si>
  <si>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</si>
  <si>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</si>
  <si>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</si>
  <si>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</si>
  <si>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</si>
  <si>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</si>
  <si>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</si>
  <si>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</si>
  <si>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</si>
  <si>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</si>
  <si>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</si>
  <si>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</si>
  <si>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</si>
  <si>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</si>
  <si>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</si>
  <si>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</si>
  <si>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</si>
  <si>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</si>
  <si>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</si>
  <si>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</si>
  <si>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</si>
  <si>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</si>
  <si>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</si>
  <si>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</si>
  <si>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</si>
  <si>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</si>
  <si>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</si>
  <si>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</si>
  <si>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</si>
  <si>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</si>
  <si>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</si>
  <si>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</si>
  <si>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</si>
  <si>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</si>
  <si>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</si>
  <si>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</si>
  <si>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</si>
  <si>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</si>
  <si>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</si>
  <si>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</si>
  <si>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</si>
  <si>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</si>
  <si>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</si>
  <si>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</si>
  <si>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</si>
  <si>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</si>
  <si>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</si>
  <si>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</si>
  <si>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</si>
  <si>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</si>
  <si>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</si>
  <si>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</si>
  <si>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</si>
  <si>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</si>
  <si>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</si>
  <si>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</si>
  <si>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</si>
  <si>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</si>
  <si>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</si>
  <si>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</si>
  <si>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</si>
  <si>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</si>
  <si>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</si>
  <si>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</si>
  <si>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</si>
  <si>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</si>
  <si>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</si>
  <si>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</si>
  <si>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</si>
  <si>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</si>
  <si>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</si>
  <si>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</si>
  <si>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</si>
  <si>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</si>
  <si>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</si>
  <si>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</si>
  <si>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</si>
  <si>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</si>
  <si>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</si>
  <si>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</si>
  <si>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</si>
  <si>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</si>
  <si>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</si>
  <si>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</si>
  <si>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</si>
  <si>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</si>
  <si>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</si>
  <si>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</si>
  <si>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</si>
  <si>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</si>
  <si>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</si>
  <si>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</si>
  <si>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</si>
  <si>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</si>
  <si>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</si>
  <si>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</si>
  <si>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</si>
  <si>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</si>
  <si>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</si>
  <si>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</si>
  <si>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</si>
  <si>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</si>
  <si>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</si>
  <si>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</si>
  <si>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</si>
  <si>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</si>
  <si>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</si>
  <si>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</si>
  <si>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</si>
  <si>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</si>
  <si>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</si>
  <si>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</si>
  <si>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</si>
  <si>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</si>
  <si>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</si>
  <si>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</si>
  <si>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</si>
  <si>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</si>
  <si>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</si>
  <si>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</si>
  <si>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</si>
  <si>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</si>
  <si>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</si>
  <si>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</si>
  <si>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</si>
  <si>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</si>
  <si>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</si>
  <si>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</si>
  <si>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</si>
  <si>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</si>
  <si>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</si>
  <si>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</si>
  <si>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</si>
  <si>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</si>
  <si>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</si>
  <si>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</si>
  <si>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</si>
  <si>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</si>
  <si>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</si>
  <si>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</si>
  <si>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</si>
  <si>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</si>
  <si>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</si>
  <si>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</si>
  <si>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</si>
  <si>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</si>
  <si>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</si>
  <si>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</si>
  <si>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</si>
  <si>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</si>
  <si>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</si>
  <si>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</si>
  <si>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</si>
  <si>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</si>
  <si>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</si>
  <si>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</si>
  <si>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</si>
  <si>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</si>
  <si>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</si>
  <si>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</si>
  <si>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</si>
  <si>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</si>
  <si>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</si>
  <si>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</si>
  <si>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</si>
  <si>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</si>
  <si>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</si>
  <si>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</si>
  <si>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</si>
  <si>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</si>
  <si>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</si>
  <si>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</si>
  <si>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</si>
  <si>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</si>
  <si>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</si>
  <si>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</si>
  <si>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</si>
  <si>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</si>
  <si>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</si>
  <si>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</si>
  <si>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</si>
  <si>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</si>
  <si>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</si>
  <si>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</si>
  <si>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</si>
  <si>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</si>
  <si>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</si>
  <si>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</si>
  <si>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</si>
  <si>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</si>
  <si>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</si>
  <si>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</si>
  <si>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</si>
  <si>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</si>
  <si>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</si>
  <si>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</si>
  <si>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</si>
  <si>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</si>
  <si>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</si>
  <si>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</si>
  <si>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</si>
  <si>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</si>
  <si>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</si>
  <si>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</si>
  <si>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</si>
  <si>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</si>
  <si>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</si>
  <si>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</si>
  <si>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</si>
  <si>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</si>
  <si>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</si>
  <si>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</si>
  <si>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</si>
  <si>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</si>
  <si>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</si>
  <si>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</si>
  <si>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</si>
  <si>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</si>
  <si>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</si>
  <si>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</si>
  <si>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</si>
  <si>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</si>
  <si>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</si>
  <si>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</si>
  <si>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</si>
  <si>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</si>
  <si>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</si>
  <si>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</si>
  <si>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</si>
  <si>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</si>
  <si>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</si>
  <si>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</si>
  <si>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</si>
  <si>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</si>
  <si>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</si>
  <si>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</si>
  <si>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</si>
  <si>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</si>
  <si>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</si>
  <si>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</si>
  <si>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</si>
  <si>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</si>
  <si>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</si>
  <si>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</si>
  <si>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</si>
  <si>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</si>
  <si>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</si>
  <si>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</si>
  <si>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</si>
  <si>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</si>
  <si>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</si>
  <si>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</si>
  <si>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</si>
  <si>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</si>
  <si>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</si>
  <si>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</si>
  <si>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</si>
  <si>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</si>
  <si>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</si>
  <si>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</si>
  <si>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</si>
  <si>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</si>
  <si>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</si>
  <si>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</si>
  <si>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</si>
  <si>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</si>
  <si>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</si>
  <si>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</si>
  <si>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</si>
  <si>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</si>
  <si>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</si>
  <si>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</si>
  <si>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</si>
  <si>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</si>
  <si>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</si>
  <si>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</si>
  <si>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</si>
  <si>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</si>
  <si>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</si>
  <si>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</si>
  <si>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</si>
  <si>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</si>
  <si>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</si>
  <si>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</si>
  <si>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</si>
  <si>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</si>
  <si>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</si>
  <si>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</si>
  <si>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</si>
  <si>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</si>
  <si>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</si>
  <si>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</si>
  <si>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</si>
  <si>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</si>
  <si>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</si>
  <si>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</si>
  <si>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</si>
  <si>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</si>
  <si>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</si>
  <si>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</si>
  <si>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</si>
  <si>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</si>
  <si>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</si>
  <si>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</si>
  <si>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</si>
  <si>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</si>
  <si>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</si>
  <si>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</si>
  <si>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</si>
  <si>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</si>
  <si>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</si>
  <si>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</si>
  <si>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</si>
  <si>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</si>
  <si>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</si>
  <si>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</si>
  <si>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</si>
  <si>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</si>
  <si>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</si>
  <si>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</si>
  <si>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</si>
  <si>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</si>
  <si>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</si>
  <si>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</si>
  <si>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</si>
  <si>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</si>
  <si>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</si>
  <si>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</si>
  <si>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</si>
  <si>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</si>
  <si>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</si>
  <si>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</si>
  <si>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</si>
  <si>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</si>
  <si>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</si>
  <si>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</si>
  <si>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</si>
  <si>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</si>
  <si>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</si>
  <si>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</si>
  <si>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</si>
  <si>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</si>
  <si>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</si>
  <si>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</si>
  <si>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</si>
  <si>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</si>
  <si>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</si>
  <si>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</si>
  <si>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</si>
  <si>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</si>
  <si>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</si>
  <si>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</si>
  <si>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</si>
  <si>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</si>
  <si>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</si>
  <si>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</si>
  <si>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</si>
  <si>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</si>
  <si>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</si>
  <si>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</si>
  <si>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</si>
  <si>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</si>
  <si>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</si>
  <si>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</si>
  <si>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</si>
  <si>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</si>
  <si>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</si>
  <si>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</si>
  <si>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</si>
  <si>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</si>
  <si>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</si>
  <si>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</si>
  <si>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</si>
  <si>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</si>
  <si>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</si>
  <si>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</si>
  <si>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</si>
  <si>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</si>
  <si>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</si>
  <si>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</si>
  <si>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</si>
  <si>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</si>
  <si>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</si>
  <si>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</si>
  <si>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</si>
  <si>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</si>
  <si>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</si>
  <si>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</si>
  <si>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</si>
  <si>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</si>
  <si>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</si>
  <si>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</si>
  <si>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</si>
  <si>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</si>
  <si>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</si>
  <si>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</si>
  <si>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</si>
  <si>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</si>
  <si>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</si>
  <si>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</si>
  <si>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</si>
  <si>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</si>
  <si>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</si>
  <si>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</si>
  <si>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</si>
  <si>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</si>
  <si>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</si>
  <si>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</si>
  <si>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</si>
  <si>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</si>
  <si>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</si>
  <si>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</si>
  <si>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</si>
  <si>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</si>
  <si>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</si>
  <si>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</si>
  <si>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</si>
  <si>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</si>
  <si>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</si>
  <si>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</si>
  <si>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</si>
  <si>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</si>
  <si>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</si>
  <si>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</si>
  <si>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</si>
  <si>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</si>
  <si>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</si>
  <si>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</si>
  <si>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</si>
  <si>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</si>
  <si>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</si>
  <si>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</si>
  <si>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</si>
  <si>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</si>
  <si>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</si>
  <si>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</si>
  <si>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</si>
  <si>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</si>
  <si>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</si>
  <si>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</si>
  <si>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</si>
  <si>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</si>
  <si>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</si>
  <si>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</si>
  <si>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</si>
  <si>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</si>
  <si>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</si>
  <si>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</si>
  <si>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</si>
  <si>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</si>
  <si>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</si>
  <si>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</si>
  <si>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</si>
  <si>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</si>
  <si>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</si>
  <si>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</si>
  <si>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</si>
  <si>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</si>
  <si>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</si>
  <si>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</si>
  <si>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</si>
  <si>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</si>
  <si>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</si>
  <si>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</si>
  <si>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</si>
  <si>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</si>
  <si>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</si>
  <si>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</si>
  <si>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</si>
  <si>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</si>
  <si>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</si>
  <si>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</si>
  <si>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</si>
  <si>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</si>
  <si>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</si>
  <si>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</si>
  <si>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</si>
  <si>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</si>
  <si>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</si>
  <si>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</si>
  <si>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</si>
  <si>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</si>
  <si>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</si>
  <si>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</si>
  <si>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</si>
  <si>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</si>
  <si>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</si>
  <si>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</si>
  <si>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</si>
  <si>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</si>
  <si>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</si>
  <si>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</si>
  <si>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</si>
  <si>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</si>
  <si>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</si>
  <si>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</si>
  <si>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</si>
  <si>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</si>
  <si>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</si>
  <si>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</si>
  <si>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</si>
  <si>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</si>
  <si>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</si>
  <si>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</si>
  <si>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</si>
  <si>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</si>
  <si>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</si>
  <si>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</si>
  <si>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</si>
  <si>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</si>
  <si>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</si>
  <si>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</si>
  <si>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</si>
  <si>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</si>
  <si>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</si>
  <si>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</si>
  <si>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</si>
  <si>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</si>
  <si>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</si>
  <si>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</si>
  <si>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</si>
  <si>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</si>
  <si>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</si>
  <si>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</si>
  <si>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</si>
  <si>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</si>
  <si>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</si>
  <si>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</si>
  <si>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</si>
  <si>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</si>
  <si>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</si>
  <si>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</si>
  <si>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</si>
  <si>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</si>
  <si>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</si>
  <si>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</si>
  <si>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</si>
  <si>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</si>
  <si>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</si>
  <si>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</si>
  <si>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</si>
  <si>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</si>
  <si>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</si>
  <si>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</si>
  <si>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</si>
  <si>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</si>
  <si>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</si>
  <si>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</si>
  <si>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</si>
  <si>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</si>
  <si>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</si>
  <si>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</si>
  <si>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</si>
  <si>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</si>
  <si>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</si>
  <si>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</si>
  <si>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</si>
  <si>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</si>
  <si>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</si>
  <si>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</si>
  <si>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</si>
  <si>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</si>
  <si>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</si>
  <si>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</si>
  <si>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</si>
  <si>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</si>
  <si>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</si>
  <si>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</si>
  <si>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</si>
  <si>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</si>
  <si>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</si>
  <si>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</si>
  <si>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</si>
  <si>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</si>
  <si>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</si>
  <si>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</si>
  <si>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</si>
  <si>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</si>
  <si>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</si>
  <si>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</si>
  <si>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</si>
  <si>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</si>
  <si>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</si>
  <si>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</si>
  <si>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</si>
  <si>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</si>
  <si>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</si>
  <si>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</si>
  <si>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</si>
  <si>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</si>
  <si>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</si>
  <si>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</si>
  <si>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</si>
  <si>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</si>
  <si>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</si>
  <si>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</si>
  <si>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</si>
  <si>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</si>
  <si>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</si>
  <si>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</si>
  <si>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</si>
  <si>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</si>
  <si>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</si>
  <si>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</si>
  <si>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</si>
  <si>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</si>
  <si>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</si>
  <si>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</si>
  <si>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</si>
  <si>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</si>
  <si>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</si>
  <si>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</si>
  <si>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</si>
  <si>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</si>
  <si>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</si>
  <si>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</si>
  <si>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</si>
  <si>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</si>
  <si>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</si>
  <si>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</si>
  <si>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</si>
  <si>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</si>
  <si>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</si>
  <si>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</si>
  <si>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</si>
  <si>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</si>
  <si>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</si>
  <si>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</si>
  <si>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</si>
  <si>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</si>
  <si>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</si>
  <si>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</si>
  <si>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</si>
  <si>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</si>
  <si>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</si>
  <si>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</si>
  <si>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</si>
  <si>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</si>
  <si>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</si>
  <si>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</si>
  <si>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</si>
  <si>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</si>
  <si>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</si>
  <si>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</si>
  <si>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</si>
  <si>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</si>
  <si>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</si>
  <si>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</si>
  <si>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</si>
  <si>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</si>
  <si>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</si>
  <si>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</si>
  <si>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</si>
  <si>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</si>
  <si>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</si>
  <si>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</si>
  <si>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</si>
  <si>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</si>
  <si>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</si>
  <si>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</si>
  <si>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</si>
  <si>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</si>
  <si>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</si>
  <si>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</si>
  <si>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</si>
  <si>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</si>
  <si>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</si>
  <si>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</si>
  <si>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</si>
  <si>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</si>
  <si>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</si>
  <si>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</si>
  <si>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</si>
  <si>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</si>
  <si>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</si>
  <si>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</si>
  <si>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</si>
  <si>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</si>
  <si>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</si>
  <si>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</si>
  <si>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</si>
  <si>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</si>
  <si>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</si>
  <si>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</si>
  <si>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</si>
  <si>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</si>
  <si>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</si>
  <si>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</si>
  <si>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</si>
  <si>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</si>
  <si>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</si>
  <si>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</si>
  <si>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</si>
  <si>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</si>
  <si>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</si>
  <si>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</si>
  <si>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</si>
  <si>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</si>
  <si>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</si>
  <si>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</si>
  <si>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</si>
  <si>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</si>
  <si>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</si>
  <si>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</si>
  <si>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</si>
  <si>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</si>
  <si>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</si>
  <si>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</si>
  <si>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</si>
  <si>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</si>
  <si>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</si>
  <si>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</si>
  <si>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</si>
  <si>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</si>
  <si>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</si>
  <si>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</si>
  <si>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</si>
  <si>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</si>
  <si>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</si>
  <si>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</si>
  <si>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</si>
  <si>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</si>
  <si>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</si>
  <si>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</si>
  <si>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</si>
  <si>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</si>
  <si>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</si>
  <si>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</si>
  <si>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</si>
  <si>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</si>
  <si>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</si>
  <si>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</si>
  <si>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</si>
  <si>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</si>
  <si>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</si>
  <si>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</si>
  <si>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</si>
  <si>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</si>
  <si>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</si>
  <si>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</si>
  <si>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</si>
  <si>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</si>
  <si>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</si>
  <si>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</si>
  <si>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</si>
  <si>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</si>
  <si>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</si>
  <si>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</si>
  <si>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</si>
  <si>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</si>
  <si>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</si>
  <si>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</si>
  <si>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</si>
  <si>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</si>
  <si>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</si>
  <si>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</si>
  <si>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</si>
  <si>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</si>
  <si>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</si>
  <si>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</si>
  <si>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</si>
  <si>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</si>
  <si>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</si>
  <si>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</si>
  <si>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</si>
  <si>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</si>
  <si>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</si>
  <si>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</si>
  <si>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</si>
  <si>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</si>
  <si>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</si>
  <si>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</si>
  <si>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</si>
  <si>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</si>
  <si>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</si>
  <si>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</si>
  <si>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</si>
  <si>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</si>
  <si>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</si>
  <si>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</si>
  <si>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</si>
  <si>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</si>
  <si>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</si>
  <si>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</si>
  <si>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</si>
  <si>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</si>
  <si>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</si>
  <si>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</si>
  <si>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</si>
  <si>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</si>
  <si>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</si>
  <si>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</si>
  <si>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</si>
  <si>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</si>
  <si>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</si>
  <si>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</si>
  <si>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</si>
  <si>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</si>
  <si>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</si>
  <si>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</si>
  <si>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</si>
  <si>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</si>
  <si>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</si>
  <si>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</si>
  <si>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</si>
  <si>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</si>
  <si>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</si>
  <si>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</si>
  <si>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</si>
  <si>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</si>
  <si>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</si>
  <si>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</si>
  <si>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</si>
  <si>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</si>
  <si>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</si>
  <si>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</si>
  <si>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</si>
  <si>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</si>
  <si>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</si>
  <si>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</si>
  <si>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</si>
  <si>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</si>
  <si>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</si>
  <si>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</si>
  <si>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</si>
  <si>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</si>
  <si>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</si>
  <si>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</si>
  <si>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</si>
  <si>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</si>
  <si>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</si>
  <si>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</si>
  <si>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</si>
  <si>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</si>
  <si>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</si>
  <si>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</si>
  <si>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</si>
  <si>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</si>
  <si>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</si>
  <si>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</si>
  <si>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</si>
  <si>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</si>
  <si>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</si>
  <si>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</si>
  <si>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</si>
  <si>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</si>
  <si>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</si>
  <si>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</si>
  <si>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</si>
  <si>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</si>
  <si>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</si>
  <si>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</si>
  <si>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</si>
  <si>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</si>
  <si>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</si>
  <si>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</si>
  <si>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</si>
  <si>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</si>
  <si>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</si>
  <si>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</si>
  <si>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</si>
  <si>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</si>
  <si>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</si>
  <si>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</si>
  <si>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</si>
  <si>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</si>
  <si>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</si>
  <si>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</si>
  <si>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</si>
  <si>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</si>
  <si>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</si>
  <si>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</si>
  <si>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</si>
  <si>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</si>
  <si>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</si>
  <si>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</si>
  <si>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</si>
  <si>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</si>
  <si>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</si>
  <si>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</si>
  <si>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</si>
  <si>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</si>
  <si>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</si>
  <si>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</si>
  <si>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</si>
  <si>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</si>
  <si>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</si>
  <si>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</si>
  <si>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</si>
  <si>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</si>
  <si>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</si>
  <si>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</si>
  <si>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</si>
  <si>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</si>
  <si>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</si>
  <si>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</si>
  <si>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</si>
  <si>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</si>
  <si>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</si>
  <si>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</si>
  <si>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</si>
  <si>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</si>
  <si>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</si>
  <si>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</si>
  <si>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</si>
  <si>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</si>
  <si>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</si>
  <si>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</si>
  <si>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</si>
  <si>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</si>
  <si>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</si>
  <si>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</si>
  <si>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</si>
  <si>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</si>
  <si>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</si>
  <si>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</si>
  <si>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</si>
  <si>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</si>
  <si>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</si>
  <si>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</si>
  <si>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</si>
  <si>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</si>
  <si>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</si>
  <si>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</si>
  <si>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</si>
  <si>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</si>
  <si>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</si>
  <si>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</si>
  <si>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</si>
  <si>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</si>
  <si>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</si>
  <si>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</si>
  <si>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</si>
  <si>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</si>
  <si>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</si>
  <si>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</si>
  <si>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</si>
  <si>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</si>
  <si>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</si>
  <si>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</si>
  <si>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</si>
  <si>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</si>
  <si>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</si>
  <si>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</si>
  <si>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</si>
  <si>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</si>
  <si>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</si>
  <si>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</si>
  <si>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</si>
  <si>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</si>
  <si>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</si>
  <si>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</si>
  <si>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</si>
  <si>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</si>
  <si>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</si>
  <si>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</si>
  <si>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</si>
  <si>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</si>
  <si>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</si>
  <si>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</si>
  <si>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</si>
  <si>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</si>
  <si>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</si>
  <si>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</si>
  <si>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</si>
  <si>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</si>
  <si>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</si>
  <si>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</si>
  <si>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</si>
  <si>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</si>
  <si>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</si>
  <si>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</si>
  <si>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</si>
  <si>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</si>
  <si>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</si>
  <si>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</si>
  <si>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</si>
  <si>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</si>
  <si>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</si>
  <si>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</si>
  <si>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</si>
  <si>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</si>
  <si>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</si>
  <si>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</si>
  <si>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</si>
  <si>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</si>
  <si>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</si>
  <si>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</si>
  <si>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</si>
  <si>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</si>
  <si>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</si>
  <si>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</si>
  <si>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</si>
  <si>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</si>
  <si>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</si>
  <si>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</si>
  <si>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</si>
  <si>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</si>
  <si>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</si>
  <si>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</si>
  <si>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</si>
  <si>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</si>
  <si>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</si>
  <si>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</si>
  <si>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</si>
  <si>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</si>
  <si>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</si>
  <si>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</si>
  <si>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</si>
  <si>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</si>
  <si>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</si>
  <si>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</si>
  <si>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</si>
  <si>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</si>
  <si>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</si>
  <si>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</si>
  <si>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</si>
  <si>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</si>
  <si>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</si>
  <si>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</si>
  <si>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</si>
  <si>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</si>
  <si>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</si>
  <si>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</si>
  <si>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</si>
  <si>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</si>
  <si>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</si>
  <si>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</si>
  <si>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</si>
  <si>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</si>
  <si>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</si>
  <si>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</si>
  <si>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</si>
  <si>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</si>
  <si>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</si>
  <si>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</si>
  <si>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</si>
  <si>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</si>
  <si>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</si>
  <si>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</si>
  <si>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</si>
  <si>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</si>
  <si>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</si>
  <si>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</si>
  <si>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</si>
  <si>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</si>
  <si>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</si>
  <si>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</si>
  <si>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</si>
  <si>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</si>
  <si>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</si>
  <si>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</si>
  <si>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</si>
  <si>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</si>
  <si>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</si>
  <si>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</si>
  <si>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</si>
  <si>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</si>
  <si>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</si>
  <si>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</si>
  <si>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</si>
  <si>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</si>
  <si>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</si>
  <si>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</si>
  <si>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</si>
  <si>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</si>
  <si>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</si>
  <si>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</si>
  <si>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</si>
  <si>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</si>
  <si>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</si>
  <si>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</si>
  <si>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</si>
  <si>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</si>
  <si>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</si>
  <si>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</si>
  <si>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</si>
  <si>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</si>
  <si>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</si>
  <si>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</si>
  <si>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</si>
  <si>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</si>
  <si>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</si>
  <si>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</si>
  <si>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</si>
  <si>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</si>
  <si>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</si>
  <si>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</si>
  <si>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</si>
  <si>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</si>
  <si>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</si>
  <si>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</si>
  <si>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</si>
  <si>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</si>
  <si>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</si>
  <si>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</si>
  <si>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</si>
  <si>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</si>
  <si>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</si>
  <si>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</si>
  <si>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</si>
  <si>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</si>
  <si>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</si>
  <si>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</si>
  <si>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</si>
  <si>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</si>
  <si>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</si>
  <si>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</si>
  <si>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</si>
  <si>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</si>
  <si>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</si>
  <si>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</si>
  <si>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</si>
  <si>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</si>
  <si>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</si>
  <si>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</si>
  <si>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</si>
  <si>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</si>
  <si>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</si>
  <si>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</si>
  <si>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</si>
  <si>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</si>
  <si>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</si>
  <si>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</si>
  <si>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</si>
  <si>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</si>
  <si>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</si>
  <si>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</si>
  <si>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</si>
  <si>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</si>
  <si>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</si>
  <si>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</si>
  <si>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</si>
  <si>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</si>
  <si>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</si>
  <si>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</si>
  <si>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</si>
  <si>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</si>
  <si>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</si>
  <si>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</si>
  <si>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</si>
  <si>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</si>
  <si>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</si>
  <si>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</si>
  <si>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</si>
  <si>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</si>
  <si>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</si>
  <si>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</si>
  <si>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</si>
  <si>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</si>
  <si>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</si>
  <si>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</si>
  <si>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</si>
  <si>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</si>
  <si>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</si>
  <si>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</si>
  <si>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</si>
  <si>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</si>
  <si>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</si>
  <si>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</si>
  <si>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</si>
  <si>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</si>
  <si>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</si>
  <si>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</si>
  <si>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</si>
  <si>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</si>
  <si>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</si>
  <si>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</si>
  <si>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</si>
  <si>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</si>
  <si>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</si>
  <si>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</si>
  <si>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</si>
  <si>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</si>
  <si>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</si>
  <si>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</si>
  <si>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</si>
  <si>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</si>
  <si>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</si>
  <si>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</si>
  <si>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</si>
  <si>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</si>
  <si>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</si>
  <si>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</si>
  <si>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</si>
  <si>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</si>
  <si>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</si>
  <si>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</si>
  <si>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</si>
  <si>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</si>
  <si>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</si>
  <si>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</si>
  <si>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</si>
  <si>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</si>
  <si>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</si>
  <si>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</si>
  <si>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</si>
  <si>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</si>
  <si>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</si>
  <si>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</si>
  <si>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</si>
  <si>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</si>
  <si>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</si>
  <si>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</si>
  <si>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</si>
  <si>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</si>
  <si>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</si>
  <si>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</si>
  <si>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</si>
  <si>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</si>
  <si>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</si>
  <si>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</si>
  <si>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</si>
  <si>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</si>
  <si>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</si>
  <si>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</si>
  <si>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</si>
  <si>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</si>
  <si>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</si>
  <si>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</si>
  <si>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</si>
  <si>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</si>
  <si>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</si>
  <si>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</si>
  <si>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</si>
  <si>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</si>
  <si>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</si>
  <si>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</si>
  <si>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</si>
  <si>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</si>
  <si>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</si>
  <si>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</si>
  <si>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</si>
  <si>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</si>
  <si>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</si>
  <si>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</si>
  <si>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</si>
  <si>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</si>
  <si>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</si>
  <si>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</si>
  <si>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</si>
  <si>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</si>
  <si>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</si>
  <si>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</si>
  <si>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</si>
  <si>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</si>
  <si>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</si>
  <si>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</si>
  <si>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</si>
  <si>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</si>
  <si>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</si>
  <si>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</si>
  <si>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</si>
  <si>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</si>
  <si>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</si>
  <si>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</si>
  <si>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</si>
  <si>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</si>
  <si>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</si>
  <si>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</si>
  <si>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</si>
  <si>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</si>
  <si>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</si>
  <si>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</si>
  <si>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</si>
  <si>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</si>
  <si>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</si>
  <si>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</si>
  <si>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</si>
  <si>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</si>
  <si>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</si>
  <si>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</si>
  <si>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</si>
  <si>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</si>
  <si>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</si>
  <si>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</si>
  <si>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</si>
  <si>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</si>
  <si>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</si>
  <si>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</si>
  <si>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</si>
  <si>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</si>
  <si>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</si>
  <si>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</si>
  <si>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</si>
  <si>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</si>
  <si>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</si>
  <si>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</si>
  <si>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</si>
  <si>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</si>
  <si>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</si>
  <si>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</si>
  <si>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</si>
  <si>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</si>
  <si>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</si>
  <si>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</si>
  <si>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</si>
  <si>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</si>
  <si>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</si>
  <si>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</si>
  <si>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</si>
  <si>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</si>
  <si>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</si>
  <si>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</si>
  <si>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</si>
  <si>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</si>
  <si>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</si>
  <si>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</si>
  <si>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</si>
  <si>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</si>
  <si>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</si>
  <si>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</si>
  <si>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</si>
  <si>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</si>
  <si>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</si>
  <si>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</si>
  <si>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</si>
  <si>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</si>
  <si>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</si>
  <si>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</si>
  <si>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</si>
  <si>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</si>
  <si>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</si>
  <si>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</si>
  <si>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</si>
  <si>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</si>
  <si>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</si>
  <si>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</si>
  <si>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</si>
  <si>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</si>
  <si>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</si>
  <si>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</si>
  <si>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</si>
  <si>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</si>
  <si>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</si>
  <si>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</si>
  <si>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</si>
  <si>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</si>
  <si>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</si>
  <si>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</si>
  <si>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</si>
  <si>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</si>
  <si>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</si>
  <si>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</si>
  <si>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</si>
  <si>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</si>
  <si>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</si>
  <si>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</si>
  <si>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</si>
  <si>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</si>
  <si>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</si>
  <si>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</si>
  <si>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</si>
  <si>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</si>
  <si>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</si>
  <si>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</si>
  <si>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</si>
  <si>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</si>
  <si>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</si>
  <si>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</si>
  <si>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</si>
  <si>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</si>
  <si>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</si>
  <si>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</si>
  <si>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</si>
  <si>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</si>
  <si>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</si>
  <si>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</si>
  <si>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</si>
  <si>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</si>
  <si>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</si>
  <si>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</si>
  <si>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</si>
  <si>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</si>
  <si>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</si>
  <si>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</si>
  <si>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</si>
  <si>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</si>
  <si>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</si>
  <si>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</si>
  <si>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</si>
  <si>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</si>
  <si>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</si>
  <si>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</si>
  <si>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</si>
  <si>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</si>
  <si>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</si>
  <si>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</si>
  <si>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</si>
  <si>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</si>
  <si>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</si>
  <si>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</si>
  <si>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</si>
  <si>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</si>
  <si>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</si>
  <si>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</si>
  <si>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</si>
  <si>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</si>
  <si>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</si>
  <si>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</si>
  <si>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</si>
  <si>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</si>
  <si>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</si>
  <si>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</si>
  <si>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</si>
  <si>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</si>
  <si>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</si>
  <si>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</si>
  <si>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</si>
  <si>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</si>
  <si>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</si>
  <si>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</si>
  <si>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</si>
  <si>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</si>
  <si>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</si>
  <si>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</si>
  <si>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</si>
  <si>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</si>
  <si>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</si>
  <si>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</si>
  <si>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</si>
  <si>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</si>
  <si>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</si>
  <si>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</si>
  <si>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</si>
  <si>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</si>
  <si>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</si>
  <si>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</si>
  <si>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</si>
  <si>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</si>
  <si>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</si>
  <si>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</si>
  <si>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</si>
  <si>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</si>
  <si>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</si>
  <si>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</si>
  <si>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</si>
  <si>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</si>
  <si>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</si>
  <si>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</si>
  <si>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</si>
  <si>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</si>
  <si>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</si>
  <si>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</si>
  <si>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</si>
  <si>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</si>
  <si>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</si>
  <si>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</si>
  <si>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</si>
  <si>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</si>
  <si>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</si>
  <si>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</si>
  <si>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</si>
  <si>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</si>
  <si>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</si>
  <si>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</si>
  <si>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</si>
  <si>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</si>
  <si>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</si>
  <si>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</si>
  <si>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</si>
  <si>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</si>
  <si>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</si>
  <si>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</si>
  <si>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</si>
  <si>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</si>
  <si>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</si>
  <si>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</si>
  <si>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</si>
  <si>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</si>
  <si>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</si>
  <si>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</si>
  <si>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</si>
  <si>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</si>
  <si>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</si>
  <si>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</si>
  <si>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</si>
  <si>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</si>
  <si>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</si>
  <si>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</si>
  <si>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</si>
  <si>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</si>
  <si>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</si>
  <si>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</si>
  <si>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</si>
  <si>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</si>
  <si>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</si>
  <si>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</si>
  <si>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</si>
  <si>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</si>
  <si>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</si>
  <si>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</si>
  <si>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</si>
  <si>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</si>
  <si>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</si>
  <si>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</si>
  <si>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</si>
  <si>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</si>
  <si>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</si>
  <si>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</si>
  <si>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</si>
  <si>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</si>
  <si>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</si>
  <si>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</si>
  <si>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</si>
  <si>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</si>
  <si>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</si>
  <si>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</si>
  <si>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</si>
  <si>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</si>
  <si>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</si>
  <si>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</si>
  <si>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</si>
  <si>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</si>
  <si>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</si>
  <si>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</si>
  <si>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</si>
  <si>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</si>
  <si>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</si>
  <si>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</si>
  <si>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</si>
  <si>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</si>
  <si>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</si>
  <si>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</si>
  <si>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</si>
  <si>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</si>
  <si>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</si>
  <si>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</si>
  <si>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</si>
  <si>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</si>
  <si>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</si>
  <si>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</si>
  <si>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</si>
  <si>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</si>
  <si>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</si>
  <si>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</si>
  <si>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</si>
  <si>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</si>
  <si>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</si>
  <si>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</si>
  <si>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</si>
  <si>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</si>
  <si>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</si>
  <si>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</si>
  <si>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</si>
  <si>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</si>
  <si>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</si>
  <si>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</si>
  <si>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</si>
  <si>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</si>
  <si>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</si>
  <si>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</si>
  <si>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</si>
  <si>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</si>
  <si>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</si>
  <si>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</si>
  <si>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</si>
  <si>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</si>
  <si>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</si>
  <si>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</si>
  <si>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</si>
  <si>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</si>
  <si>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</si>
  <si>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</si>
  <si>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</si>
  <si>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</si>
  <si>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</si>
  <si>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</si>
  <si>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</si>
  <si>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</si>
  <si>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</si>
  <si>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</si>
  <si>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</si>
  <si>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</si>
  <si>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</si>
  <si>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</si>
  <si>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</si>
  <si>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</si>
  <si>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</si>
  <si>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</si>
  <si>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</si>
  <si>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</si>
  <si>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</si>
  <si>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</si>
  <si>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</si>
  <si>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</si>
  <si>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</si>
  <si>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</si>
  <si>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</si>
  <si>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</si>
  <si>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</si>
  <si>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</si>
  <si>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</si>
  <si>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</si>
  <si>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</si>
  <si>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</si>
  <si>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</si>
  <si>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</si>
  <si>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</si>
  <si>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</si>
  <si>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</si>
  <si>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</si>
  <si>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</si>
  <si>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</si>
  <si>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</si>
  <si>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</si>
  <si>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</si>
  <si>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</si>
  <si>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</si>
  <si>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</si>
  <si>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</si>
  <si>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</si>
  <si>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</si>
  <si>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</si>
  <si>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</si>
  <si>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</si>
  <si>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</si>
  <si>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</si>
  <si>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</si>
  <si>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</si>
  <si>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</si>
  <si>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</si>
  <si>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</si>
  <si>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</si>
  <si>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</si>
  <si>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</si>
  <si>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</si>
  <si>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</si>
  <si>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</si>
  <si>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</si>
  <si>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</si>
  <si>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</si>
  <si>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</si>
  <si>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</si>
  <si>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</si>
  <si>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</si>
  <si>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</si>
  <si>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</si>
  <si>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</si>
  <si>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</si>
  <si>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</si>
  <si>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</si>
  <si>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</si>
  <si>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</si>
  <si>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</si>
  <si>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</si>
  <si>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</si>
  <si>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</si>
  <si>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</si>
  <si>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</si>
  <si>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</si>
  <si>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</si>
  <si>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</si>
  <si>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</si>
  <si>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</si>
  <si>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</si>
  <si>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</si>
  <si>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</si>
  <si>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</si>
  <si>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</si>
  <si>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</si>
  <si>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</si>
  <si>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</si>
  <si>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</si>
  <si>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</si>
  <si>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</si>
  <si>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</si>
  <si>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</si>
  <si>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</si>
  <si>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</si>
  <si>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</si>
  <si>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</si>
  <si>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</si>
  <si>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</si>
  <si>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</si>
  <si>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</si>
  <si>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</si>
  <si>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</si>
  <si>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</si>
  <si>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</si>
  <si>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</si>
  <si>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</si>
  <si>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</si>
  <si>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</si>
  <si>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</si>
  <si>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</si>
  <si>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</si>
  <si>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</si>
  <si>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</si>
  <si>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</si>
  <si>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</si>
  <si>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</si>
  <si>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</si>
  <si>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</si>
  <si>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</si>
  <si>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</si>
  <si>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</si>
  <si>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</si>
  <si>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</si>
  <si>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</si>
  <si>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</si>
  <si>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</si>
  <si>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</si>
  <si>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</si>
  <si>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</si>
  <si>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</si>
  <si>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</si>
  <si>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</si>
  <si>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</si>
  <si>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</si>
  <si>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</si>
  <si>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</si>
  <si>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</si>
  <si>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</si>
  <si>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</si>
  <si>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</si>
  <si>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</si>
  <si>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</si>
  <si>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</si>
  <si>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</si>
  <si>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</si>
  <si>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</si>
  <si>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</si>
  <si>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</si>
  <si>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</si>
  <si>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</si>
  <si>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</si>
  <si>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</si>
  <si>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</si>
  <si>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</si>
  <si>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</si>
  <si>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</si>
  <si>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</si>
  <si>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</si>
  <si>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</si>
  <si>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</si>
  <si>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</si>
  <si>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</si>
  <si>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</si>
  <si>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</si>
  <si>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</si>
  <si>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</si>
  <si>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</si>
  <si>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</si>
  <si>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</si>
  <si>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</si>
  <si>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</si>
  <si>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</si>
  <si>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</si>
  <si>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</si>
  <si>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</si>
  <si>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</si>
  <si>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</si>
  <si>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</si>
  <si>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</si>
  <si>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</si>
  <si>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</si>
  <si>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</si>
  <si>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</si>
  <si>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</si>
  <si>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</si>
  <si>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</si>
  <si>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</si>
  <si>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</si>
  <si>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</si>
  <si>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</si>
  <si>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</si>
  <si>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</si>
  <si>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</si>
  <si>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</si>
  <si>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</si>
  <si>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</si>
  <si>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</si>
  <si>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</si>
  <si>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</si>
  <si>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</si>
  <si>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</si>
  <si>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</si>
  <si>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</si>
  <si>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</si>
  <si>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</si>
  <si>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</si>
  <si>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</si>
  <si>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</si>
  <si>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</si>
  <si>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</si>
  <si>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</si>
  <si>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</si>
  <si>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</si>
  <si>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</si>
  <si>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</si>
  <si>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</si>
  <si>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</si>
  <si>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</si>
  <si>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</si>
  <si>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</si>
  <si>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</si>
  <si>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</si>
  <si>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</si>
  <si>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</si>
  <si>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</si>
  <si>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</si>
  <si>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</si>
  <si>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</si>
  <si>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</si>
  <si>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</si>
  <si>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</si>
  <si>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</si>
  <si>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</si>
  <si>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</si>
  <si>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</si>
  <si>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</si>
  <si>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</si>
  <si>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</si>
  <si>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</si>
  <si>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</si>
  <si>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</si>
  <si>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</si>
  <si>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</si>
  <si>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</si>
  <si>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</si>
  <si>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</si>
  <si>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</si>
  <si>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</si>
  <si>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</si>
  <si>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</si>
  <si>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</si>
  <si>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</si>
  <si>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</si>
  <si>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</si>
  <si>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</si>
  <si>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</si>
  <si>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</si>
  <si>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</si>
  <si>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</si>
  <si>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</si>
  <si>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</si>
  <si>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</si>
  <si>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</si>
  <si>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</si>
  <si>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</si>
  <si>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</si>
  <si>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</si>
  <si>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</si>
  <si>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</si>
  <si>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</si>
  <si>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</si>
  <si>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</si>
  <si>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</si>
  <si>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</si>
  <si>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</si>
  <si>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</si>
  <si>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</si>
  <si>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</si>
  <si>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</si>
  <si>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</si>
  <si>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</si>
  <si>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</si>
  <si>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</si>
  <si>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</si>
  <si>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</si>
  <si>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</si>
  <si>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</si>
  <si>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</si>
  <si>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</si>
  <si>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</si>
  <si>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</si>
  <si>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</si>
  <si>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</si>
  <si>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</si>
  <si>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</si>
  <si>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</si>
  <si>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</si>
  <si>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</si>
  <si>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</si>
  <si>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</si>
  <si>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</si>
  <si>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</si>
  <si>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</si>
  <si>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</si>
  <si>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</si>
  <si>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</si>
  <si>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</si>
  <si>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</si>
  <si>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</si>
  <si>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</si>
  <si>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</si>
  <si>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</si>
  <si>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</si>
  <si>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</si>
  <si>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</si>
  <si>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</si>
  <si>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</si>
  <si>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</si>
  <si>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</si>
  <si>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</si>
  <si>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</si>
  <si>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</si>
  <si>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</si>
  <si>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</si>
  <si>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</si>
  <si>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</si>
  <si>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</si>
  <si>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</si>
  <si>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</si>
  <si>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</si>
  <si>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</si>
  <si>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</si>
  <si>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</si>
  <si>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</si>
  <si>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</si>
  <si>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</si>
  <si>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</si>
  <si>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</si>
  <si>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</si>
  <si>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</si>
  <si>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</si>
  <si>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</si>
  <si>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</si>
  <si>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</si>
  <si>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</si>
  <si>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</si>
  <si>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</si>
  <si>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</si>
  <si>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</si>
  <si>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</si>
  <si>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</si>
  <si>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</si>
  <si>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</si>
  <si>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</si>
  <si>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</si>
  <si>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</si>
  <si>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</si>
  <si>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</si>
  <si>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</si>
  <si>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</si>
  <si>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</si>
  <si>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</si>
  <si>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</si>
  <si>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</si>
  <si>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</si>
  <si>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</si>
  <si>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</si>
  <si>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</si>
  <si>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</si>
  <si>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</si>
  <si>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</si>
  <si>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</si>
  <si>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</si>
  <si>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</si>
  <si>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</si>
  <si>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</si>
  <si>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</si>
  <si>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</si>
  <si>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</si>
  <si>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</si>
  <si>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</si>
  <si>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</si>
  <si>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</si>
  <si>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</si>
  <si>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</si>
  <si>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</si>
  <si>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</si>
  <si>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</si>
  <si>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</si>
  <si>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</si>
  <si>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</si>
  <si>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</si>
  <si>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</si>
  <si>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</si>
  <si>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</si>
  <si>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</si>
  <si>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</si>
  <si>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</si>
  <si>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</si>
  <si>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</si>
  <si>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</si>
  <si>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</si>
  <si>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</si>
  <si>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</si>
  <si>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</si>
  <si>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</si>
  <si>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</si>
  <si>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</si>
  <si>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</si>
  <si>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</si>
  <si>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</si>
  <si>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</si>
  <si>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</si>
  <si>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</si>
  <si>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</si>
  <si>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</si>
  <si>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</si>
  <si>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</si>
  <si>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</si>
  <si>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</si>
  <si>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</si>
  <si>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</si>
  <si>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</si>
  <si>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</si>
  <si>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</si>
  <si>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</si>
  <si>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</si>
  <si>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</si>
  <si>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</si>
  <si>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</si>
  <si>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</si>
  <si>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</si>
  <si>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</si>
  <si>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</si>
  <si>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</si>
  <si>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</si>
  <si>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</si>
  <si>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</si>
  <si>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</si>
  <si>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</si>
  <si>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</si>
  <si>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</si>
  <si>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</si>
  <si>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</si>
  <si>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</si>
  <si>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</si>
  <si>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</si>
  <si>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</si>
  <si>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</si>
  <si>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</si>
  <si>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</si>
  <si>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</si>
  <si>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</si>
  <si>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</si>
  <si>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</si>
  <si>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</si>
  <si>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</si>
  <si>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</si>
  <si>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</si>
  <si>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</si>
  <si>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</si>
  <si>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</si>
  <si>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</si>
  <si>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</si>
  <si>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</si>
  <si>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</si>
  <si>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</si>
  <si>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</si>
  <si>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</si>
  <si>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</si>
  <si>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</si>
  <si>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</si>
  <si>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</si>
  <si>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</si>
  <si>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</si>
  <si>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</si>
  <si>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</si>
  <si>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</si>
  <si>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</si>
  <si>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</si>
  <si>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</si>
  <si>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</si>
  <si>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</si>
  <si>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</si>
  <si>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</si>
  <si>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</si>
  <si>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</si>
  <si>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</si>
  <si>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</si>
  <si>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</si>
  <si>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</si>
  <si>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</si>
  <si>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</si>
  <si>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</si>
  <si>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</si>
  <si>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</si>
  <si>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</si>
  <si>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</si>
  <si>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</si>
  <si>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</si>
  <si>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</si>
  <si>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</si>
  <si>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</si>
  <si>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</si>
  <si>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</si>
  <si>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</si>
  <si>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</si>
  <si>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</si>
  <si>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</si>
  <si>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</si>
  <si>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</si>
  <si>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</si>
  <si>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</si>
  <si>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</si>
  <si>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</si>
  <si>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</si>
  <si>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</si>
  <si>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</si>
  <si>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</si>
  <si>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</si>
  <si>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</si>
  <si>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</si>
  <si>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</si>
  <si>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</si>
  <si>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</si>
  <si>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</si>
  <si>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</si>
  <si>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</si>
  <si>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</si>
  <si>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</si>
  <si>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</si>
  <si>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</si>
  <si>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</si>
  <si>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</si>
  <si>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</si>
  <si>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</si>
  <si>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</si>
  <si>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</si>
  <si>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</si>
  <si>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</si>
  <si>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</si>
  <si>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</si>
  <si>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</si>
  <si>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</si>
  <si>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</si>
  <si>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</si>
  <si>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</si>
  <si>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</si>
  <si>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</si>
  <si>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</si>
  <si>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</si>
  <si>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</si>
  <si>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</si>
  <si>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</si>
  <si>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</si>
  <si>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</si>
  <si>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</si>
  <si>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</si>
  <si>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</si>
  <si>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</si>
  <si>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</si>
  <si>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</si>
  <si>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</si>
  <si>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</si>
  <si>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</si>
  <si>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</si>
  <si>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</si>
  <si>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</si>
  <si>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</si>
  <si>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</si>
  <si>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</si>
  <si>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</si>
  <si>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</si>
  <si>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</si>
  <si>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</si>
  <si>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</si>
  <si>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</si>
  <si>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</si>
  <si>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</si>
  <si>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</si>
  <si>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</si>
  <si>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</si>
  <si>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</si>
  <si>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</si>
  <si>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</si>
  <si>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</si>
  <si>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</si>
  <si>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</si>
  <si>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</si>
  <si>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</si>
  <si>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</si>
  <si>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</si>
  <si>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</si>
  <si>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</si>
  <si>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</si>
  <si>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</si>
  <si>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</si>
  <si>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</si>
  <si>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</si>
  <si>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</si>
  <si>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</si>
  <si>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</si>
  <si>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</si>
  <si>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</si>
  <si>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</si>
  <si>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</si>
  <si>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</si>
  <si>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</si>
  <si>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</si>
  <si>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</si>
  <si>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</si>
  <si>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</si>
  <si>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</si>
  <si>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</si>
  <si>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</si>
  <si>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</si>
  <si>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</si>
  <si>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</si>
  <si>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</si>
  <si>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</si>
  <si>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</si>
  <si>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</si>
  <si>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</si>
  <si>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</si>
  <si>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</si>
  <si>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</si>
  <si>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</si>
  <si>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</si>
  <si>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</si>
  <si>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</si>
  <si>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</si>
  <si>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</si>
  <si>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</si>
  <si>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</si>
  <si>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</si>
  <si>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</si>
  <si>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</si>
  <si>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</si>
  <si>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</si>
  <si>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</si>
  <si>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</si>
  <si>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</si>
  <si>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</si>
  <si>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</si>
  <si>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</si>
  <si>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</si>
  <si>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</si>
  <si>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</si>
  <si>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</si>
  <si>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</si>
  <si>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</si>
  <si>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</si>
  <si>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</si>
  <si>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</si>
  <si>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</si>
  <si>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</si>
  <si>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</si>
  <si>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</si>
  <si>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</si>
  <si>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</si>
  <si>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</si>
  <si>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</si>
  <si>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</si>
  <si>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</si>
  <si>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</si>
  <si>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</si>
  <si>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</si>
  <si>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</si>
  <si>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</si>
  <si>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</si>
  <si>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</si>
  <si>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</si>
  <si>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</si>
  <si>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</si>
  <si>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</si>
  <si>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</si>
  <si>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</si>
  <si>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</si>
  <si>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</si>
  <si>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</si>
  <si>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</si>
  <si>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</si>
  <si>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</si>
  <si>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</si>
  <si>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</si>
  <si>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</si>
  <si>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</si>
  <si>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</si>
  <si>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</si>
  <si>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</si>
  <si>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</si>
  <si>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</si>
  <si>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</si>
  <si>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</si>
  <si>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</si>
  <si>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</si>
  <si>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</si>
  <si>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</si>
  <si>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</si>
  <si>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</si>
  <si>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</si>
  <si>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</si>
  <si>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</si>
  <si>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</si>
  <si>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</si>
  <si>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</si>
  <si>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</si>
  <si>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</si>
  <si>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</si>
  <si>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</si>
  <si>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</si>
  <si>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</si>
  <si>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</si>
  <si>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</si>
  <si>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</si>
  <si>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</si>
  <si>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</si>
  <si>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</si>
  <si>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</si>
  <si>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</si>
  <si>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</si>
  <si>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</si>
  <si>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</si>
  <si>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</si>
  <si>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</si>
  <si>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</si>
  <si>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</si>
  <si>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</si>
  <si>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</si>
  <si>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</si>
  <si>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</si>
  <si>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</si>
  <si>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</si>
  <si>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</si>
  <si>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</si>
  <si>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</si>
  <si>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</si>
  <si>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</si>
  <si>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</si>
  <si>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</si>
  <si>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</si>
  <si>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</si>
  <si>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</si>
  <si>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</si>
  <si>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</si>
  <si>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</si>
  <si>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</si>
  <si>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</si>
  <si>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</si>
  <si>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</si>
  <si>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</si>
  <si>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</si>
  <si>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</si>
  <si>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</si>
  <si>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</si>
  <si>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</si>
  <si>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</si>
  <si>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</si>
  <si>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</si>
  <si>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</si>
  <si>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</si>
  <si>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</si>
  <si>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</si>
  <si>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</si>
  <si>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</si>
  <si>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</si>
  <si>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</si>
  <si>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</si>
  <si>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</si>
  <si>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</si>
  <si>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</si>
  <si>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</si>
  <si>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</si>
  <si>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</si>
  <si>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</si>
  <si>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</si>
  <si>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</si>
  <si>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</si>
  <si>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</si>
  <si>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</si>
  <si>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</si>
  <si>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</si>
  <si>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</si>
  <si>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</si>
  <si>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</si>
  <si>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</si>
  <si>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</si>
  <si>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</si>
  <si>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</si>
  <si>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</si>
  <si>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</si>
  <si>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</si>
  <si>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</si>
  <si>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</si>
  <si>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</si>
  <si>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</si>
  <si>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</si>
  <si>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</si>
  <si>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</si>
  <si>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</si>
  <si>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</si>
  <si>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</si>
  <si>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</si>
  <si>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</si>
  <si>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</si>
  <si>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</si>
  <si>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</si>
  <si>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</si>
  <si>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</si>
  <si>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</si>
  <si>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</si>
  <si>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</si>
  <si>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</si>
  <si>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</si>
  <si>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</si>
  <si>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</si>
  <si>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</si>
  <si>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</si>
  <si>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</si>
  <si>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</si>
  <si>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</si>
  <si>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</si>
  <si>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</si>
  <si>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</si>
  <si>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</si>
  <si>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</si>
  <si>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</si>
  <si>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</si>
  <si>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</si>
  <si>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</si>
  <si>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</si>
  <si>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</si>
  <si>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</si>
  <si>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</si>
  <si>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</si>
  <si>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</si>
  <si>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</si>
  <si>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</si>
  <si>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</si>
  <si>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</si>
  <si>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</si>
  <si>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</si>
  <si>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</si>
  <si>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</si>
  <si>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</si>
  <si>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</si>
  <si>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</si>
  <si>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</si>
  <si>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</si>
  <si>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</si>
  <si>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</si>
  <si>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</si>
  <si>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</si>
  <si>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</si>
  <si>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</si>
  <si>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</si>
  <si>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</si>
  <si>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</si>
  <si>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</si>
  <si>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</si>
  <si>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</si>
  <si>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</si>
  <si>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</si>
  <si>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</si>
  <si>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</si>
  <si>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</si>
  <si>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</si>
  <si>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</si>
  <si>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</si>
  <si>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</si>
  <si>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</si>
  <si>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</si>
  <si>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</si>
  <si>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</si>
  <si>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</si>
  <si>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</si>
  <si>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</si>
  <si>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</si>
  <si>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</si>
  <si>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</si>
  <si>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</si>
  <si>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</si>
  <si>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</si>
  <si>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</si>
  <si>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</si>
  <si>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</si>
  <si>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</si>
  <si>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</si>
  <si>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</si>
  <si>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</si>
  <si>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</si>
  <si>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</si>
  <si>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</si>
  <si>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</si>
  <si>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</si>
  <si>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</si>
  <si>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</si>
  <si>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</si>
  <si>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</si>
  <si>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</si>
  <si>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</si>
  <si>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</si>
  <si>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</si>
  <si>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</si>
  <si>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</si>
  <si>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</si>
  <si>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</si>
  <si>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</si>
  <si>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</si>
  <si>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</si>
  <si>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</si>
  <si>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</si>
  <si>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</si>
  <si>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</si>
  <si>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</si>
  <si>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</si>
  <si>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</si>
  <si>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</si>
  <si>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</si>
  <si>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</si>
  <si>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</si>
  <si>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</si>
  <si>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</si>
  <si>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</si>
  <si>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</si>
  <si>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</si>
  <si>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</si>
  <si>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</si>
  <si>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</si>
  <si>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</si>
  <si>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</si>
  <si>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</si>
  <si>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</si>
  <si>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</si>
  <si>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</si>
  <si>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</si>
  <si>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</si>
  <si>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</si>
  <si>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</si>
  <si>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</si>
  <si>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</si>
  <si>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</si>
  <si>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</si>
  <si>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</si>
  <si>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</si>
  <si>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</si>
  <si>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</si>
  <si>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</si>
  <si>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</si>
  <si>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</si>
  <si>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</si>
  <si>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</si>
  <si>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</si>
  <si>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</si>
  <si>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</si>
  <si>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</si>
  <si>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</si>
  <si>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</si>
  <si>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</si>
  <si>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</si>
  <si>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</si>
  <si>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</si>
  <si>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</si>
  <si>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</si>
  <si>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</si>
  <si>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</si>
  <si>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</si>
  <si>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</si>
  <si>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</si>
  <si>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</si>
  <si>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</si>
  <si>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</si>
  <si>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</si>
  <si>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</si>
  <si>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</si>
  <si>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</si>
  <si>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</si>
  <si>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</si>
  <si>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</si>
  <si>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</si>
  <si>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</si>
  <si>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</si>
  <si>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</si>
  <si>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</si>
  <si>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</si>
  <si>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</si>
  <si>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</si>
  <si>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</si>
  <si>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</si>
  <si>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</si>
  <si>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</si>
  <si>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</si>
  <si>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</si>
  <si>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</si>
  <si>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</si>
  <si>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</si>
  <si>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</si>
  <si>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</si>
  <si>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</si>
  <si>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</si>
  <si>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</si>
  <si>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</si>
  <si>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</si>
  <si>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</si>
  <si>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</si>
  <si>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</si>
  <si>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</si>
  <si>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</si>
  <si>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</si>
  <si>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</si>
  <si>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</si>
  <si>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</si>
  <si>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</si>
  <si>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</si>
  <si>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</si>
  <si>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</si>
  <si>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</si>
  <si>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</si>
  <si>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</si>
  <si>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</si>
  <si>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</si>
  <si>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</si>
  <si>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</si>
  <si>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</si>
  <si>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</si>
  <si>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</si>
  <si>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</si>
  <si>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</si>
  <si>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</si>
  <si>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</si>
  <si>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</si>
  <si>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</si>
  <si>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</si>
  <si>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</si>
  <si>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</si>
  <si>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</si>
  <si>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</si>
  <si>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</si>
  <si>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</si>
  <si>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</si>
  <si>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</si>
  <si>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</si>
  <si>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</si>
  <si>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</si>
  <si>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</si>
  <si>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</si>
  <si>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</si>
  <si>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</si>
  <si>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</si>
  <si>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</si>
  <si>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</si>
  <si>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</si>
  <si>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</si>
  <si>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</si>
  <si>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</si>
  <si>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</si>
  <si>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</si>
  <si>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</si>
  <si>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</si>
  <si>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</si>
  <si>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</si>
  <si>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</si>
  <si>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</si>
  <si>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</si>
  <si>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</si>
  <si>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</si>
  <si>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</si>
  <si>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</si>
  <si>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</si>
  <si>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</si>
  <si>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</si>
  <si>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</si>
  <si>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</si>
  <si>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</si>
  <si>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</si>
  <si>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</si>
  <si>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</si>
  <si>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</si>
  <si>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</si>
  <si>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</si>
  <si>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</si>
  <si>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</si>
  <si>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</si>
  <si>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</si>
  <si>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</si>
  <si>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</si>
  <si>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</si>
  <si>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</si>
  <si>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</si>
  <si>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</si>
  <si>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</si>
  <si>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</si>
  <si>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</si>
  <si>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</si>
  <si>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</si>
  <si>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</si>
  <si>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</si>
  <si>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</si>
  <si>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</si>
  <si>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</si>
  <si>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</si>
  <si>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</si>
  <si>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</si>
  <si>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</si>
  <si>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</si>
  <si>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</si>
  <si>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</si>
  <si>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</si>
  <si>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</si>
  <si>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</si>
  <si>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</si>
  <si>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</si>
  <si>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</si>
  <si>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</si>
  <si>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</si>
  <si>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</si>
  <si>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</si>
  <si>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</si>
  <si>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</si>
  <si>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</si>
  <si>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</si>
  <si>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</si>
  <si>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</si>
  <si>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</si>
  <si>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</si>
  <si>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</si>
  <si>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</si>
  <si>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</si>
  <si>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</si>
  <si>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</si>
  <si>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</si>
  <si>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</si>
  <si>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</si>
  <si>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</si>
  <si>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</si>
  <si>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</si>
  <si>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</si>
  <si>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</si>
  <si>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</si>
  <si>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</si>
  <si>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</si>
  <si>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</si>
  <si>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</si>
  <si>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</si>
  <si>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</si>
  <si>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</si>
  <si>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</si>
  <si>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</si>
  <si>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</si>
  <si>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</si>
  <si>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</si>
  <si>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</si>
  <si>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</si>
  <si>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</si>
  <si>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</si>
  <si>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</si>
  <si>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</si>
  <si>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</si>
  <si>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</si>
  <si>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</si>
  <si>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</si>
  <si>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</si>
  <si>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</si>
  <si>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</si>
  <si>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</si>
  <si>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</si>
  <si>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</si>
  <si>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</si>
  <si>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</si>
  <si>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</si>
  <si>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</si>
  <si>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</si>
  <si>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</si>
  <si>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</si>
  <si>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</si>
  <si>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</si>
  <si>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</si>
  <si>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</si>
  <si>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</si>
  <si>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</si>
  <si>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</si>
  <si>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</si>
  <si>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</si>
  <si>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</si>
  <si>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</si>
  <si>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</si>
  <si>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</si>
  <si>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</si>
  <si>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</si>
  <si>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</si>
  <si>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</si>
  <si>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</si>
  <si>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</si>
  <si>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</si>
  <si>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</si>
  <si>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</si>
  <si>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</si>
  <si>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</si>
  <si>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</si>
  <si>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</si>
  <si>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</si>
  <si>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</si>
  <si>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</si>
  <si>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</si>
  <si>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</si>
  <si>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</si>
  <si>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</si>
  <si>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</si>
  <si>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</si>
  <si>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</si>
  <si>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</si>
  <si>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</si>
  <si>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</si>
  <si>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</si>
  <si>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</si>
  <si>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</si>
  <si>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</si>
  <si>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</si>
  <si>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</si>
  <si>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</si>
  <si>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</si>
  <si>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</si>
  <si>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</si>
  <si>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</si>
  <si>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</si>
  <si>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</si>
  <si>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</si>
  <si>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</si>
  <si>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</si>
  <si>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</si>
  <si>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</si>
  <si>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</si>
  <si>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</si>
  <si>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</si>
  <si>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</si>
  <si>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</si>
  <si>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</si>
  <si>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</si>
  <si>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</si>
  <si>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</si>
  <si>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</si>
  <si>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</si>
  <si>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</si>
  <si>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</si>
  <si>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</si>
  <si>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</si>
  <si>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</si>
  <si>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</si>
  <si>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</si>
  <si>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</si>
  <si>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</si>
  <si>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</si>
  <si>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</si>
  <si>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</si>
  <si>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</si>
  <si>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</si>
  <si>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</si>
  <si>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</si>
  <si>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</si>
  <si>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</si>
  <si>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</si>
  <si>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</si>
  <si>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</si>
  <si>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</si>
  <si>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</si>
  <si>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</si>
  <si>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</si>
  <si>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</si>
  <si>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</si>
  <si>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</si>
  <si>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</si>
  <si>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</si>
  <si>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</si>
  <si>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</si>
  <si>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</si>
  <si>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</si>
  <si>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</si>
  <si>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</si>
  <si>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</si>
  <si>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</si>
  <si>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</si>
  <si>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</si>
  <si>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</si>
  <si>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</si>
  <si>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</si>
  <si>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</si>
  <si>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</si>
  <si>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</si>
  <si>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</si>
  <si>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</si>
  <si>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</si>
  <si>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</si>
  <si>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</si>
  <si>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</si>
  <si>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</si>
  <si>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</si>
  <si>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</si>
  <si>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</si>
  <si>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</si>
  <si>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</si>
  <si>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</si>
  <si>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</si>
  <si>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</si>
  <si>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</si>
  <si>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</si>
  <si>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</si>
  <si>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</si>
  <si>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</si>
  <si>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</si>
  <si>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</si>
  <si>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</si>
  <si>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</si>
  <si>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</si>
  <si>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</si>
  <si>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</si>
  <si>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</si>
  <si>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</si>
  <si>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</si>
  <si>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</si>
  <si>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</si>
  <si>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</si>
  <si>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</si>
  <si>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</si>
  <si>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</si>
  <si>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</si>
  <si>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</si>
  <si>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</si>
  <si>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</si>
  <si>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</si>
  <si>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</si>
  <si>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</si>
  <si>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</si>
  <si>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</si>
  <si>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</si>
  <si>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</si>
  <si>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</si>
  <si>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</si>
  <si>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</si>
  <si>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</si>
  <si>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</si>
  <si>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</si>
  <si>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</si>
  <si>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</si>
  <si>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</si>
  <si>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</si>
  <si>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</si>
  <si>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</si>
  <si>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</si>
  <si>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</si>
  <si>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</si>
  <si>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</si>
  <si>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</si>
  <si>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</si>
  <si>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</si>
  <si>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</si>
  <si>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</si>
  <si>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</si>
  <si>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</si>
  <si>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</si>
  <si>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</si>
  <si>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</si>
  <si>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</si>
  <si>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</si>
  <si>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</si>
  <si>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</si>
  <si>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</si>
  <si>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</si>
  <si>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</si>
  <si>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</si>
  <si>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</si>
  <si>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</si>
  <si>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</si>
  <si>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</si>
  <si>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</si>
  <si>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</si>
  <si>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</si>
  <si>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</si>
  <si>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</si>
  <si>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</si>
  <si>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</si>
  <si>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</si>
  <si>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</si>
  <si>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</si>
  <si>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</si>
  <si>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</si>
  <si>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</si>
  <si>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</si>
  <si>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</si>
  <si>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</si>
  <si>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</si>
  <si>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</si>
  <si>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</si>
  <si>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</si>
  <si>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</si>
  <si>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</si>
  <si>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</si>
  <si>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</si>
  <si>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</si>
  <si>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</si>
  <si>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</si>
  <si>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</si>
  <si>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</si>
  <si>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</si>
  <si>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</si>
  <si>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</si>
  <si>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</si>
  <si>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</si>
  <si>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</si>
  <si>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</si>
  <si>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</si>
  <si>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</si>
  <si>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</si>
  <si>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</si>
  <si>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</si>
  <si>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</si>
  <si>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</si>
  <si>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</si>
  <si>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</si>
  <si>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</si>
  <si>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</si>
  <si>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</si>
  <si>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</si>
  <si>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</si>
  <si>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</si>
  <si>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</si>
  <si>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</si>
  <si>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</si>
  <si>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</si>
  <si>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</si>
  <si>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</si>
  <si>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</si>
  <si>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</si>
  <si>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</si>
  <si>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</si>
  <si>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</si>
  <si>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</si>
  <si>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</si>
  <si>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</si>
  <si>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</si>
  <si>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</si>
  <si>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</si>
  <si>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</si>
  <si>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</si>
  <si>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</si>
  <si>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</si>
  <si>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</si>
  <si>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</si>
  <si>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</si>
  <si>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</si>
  <si>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</si>
  <si>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</si>
  <si>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</si>
  <si>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</si>
  <si>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</si>
  <si>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</si>
  <si>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</si>
  <si>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</si>
  <si>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</si>
  <si>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</si>
  <si>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</si>
  <si>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</si>
  <si>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</si>
  <si>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</si>
  <si>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</si>
  <si>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</si>
  <si>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</si>
  <si>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</si>
  <si>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</si>
  <si>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</si>
  <si>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</si>
  <si>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</si>
  <si>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</si>
  <si>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</si>
  <si>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</si>
  <si>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</si>
  <si>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</si>
  <si>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</si>
  <si>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</si>
  <si>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</si>
  <si>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</si>
  <si>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</si>
  <si>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</si>
  <si>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</si>
  <si>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</si>
  <si>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</si>
  <si>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</si>
  <si>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</si>
  <si>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</si>
  <si>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</si>
  <si>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</si>
  <si>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</si>
  <si>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</si>
  <si>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</si>
  <si>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</si>
  <si>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</si>
  <si>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</si>
  <si>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</si>
  <si>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</si>
  <si>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</si>
  <si>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</si>
  <si>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</si>
  <si>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</si>
  <si>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</si>
  <si>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</si>
  <si>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</si>
  <si>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</si>
  <si>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</si>
  <si>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</si>
  <si>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</si>
  <si>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</si>
  <si>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</si>
  <si>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</si>
  <si>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</si>
  <si>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</si>
  <si>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</si>
  <si>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</si>
  <si>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</si>
  <si>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</si>
  <si>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</si>
  <si>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</si>
  <si>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</si>
  <si>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</si>
  <si>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</si>
  <si>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</si>
  <si>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</si>
  <si>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</si>
  <si>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</si>
  <si>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</si>
  <si>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</si>
  <si>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</si>
  <si>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</si>
  <si>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</si>
  <si>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</si>
  <si>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</si>
  <si>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</si>
  <si>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</si>
  <si>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</si>
  <si>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</si>
  <si>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</si>
  <si>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</si>
  <si>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</si>
  <si>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</si>
  <si>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</si>
  <si>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</si>
  <si>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</si>
  <si>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</si>
  <si>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</si>
  <si>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</si>
  <si>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</si>
  <si>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</si>
  <si>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</si>
  <si>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</si>
  <si>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</si>
  <si>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</si>
  <si>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</si>
  <si>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</si>
  <si>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</si>
  <si>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</si>
  <si>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</si>
  <si>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</si>
  <si>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</si>
  <si>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</si>
  <si>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</si>
  <si>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</si>
  <si>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</si>
  <si>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</si>
  <si>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</si>
  <si>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</si>
  <si>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</si>
  <si>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</si>
  <si>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</si>
  <si>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</si>
  <si>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</si>
  <si>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</si>
  <si>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</si>
  <si>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</si>
  <si>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</si>
  <si>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</si>
  <si>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</si>
  <si>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</si>
  <si>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</si>
  <si>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</si>
  <si>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</si>
  <si>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</si>
  <si>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</si>
  <si>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</si>
  <si>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</si>
  <si>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</si>
  <si>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</si>
  <si>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</si>
  <si>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</si>
  <si>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</si>
  <si>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</si>
  <si>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</si>
  <si>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</si>
  <si>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</si>
  <si>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</si>
  <si>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</si>
  <si>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</si>
  <si>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</si>
  <si>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</si>
  <si>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</si>
  <si>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</si>
  <si>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</si>
  <si>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</si>
  <si>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</si>
  <si>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</si>
  <si>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</si>
  <si>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</si>
  <si>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</si>
  <si>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</si>
  <si>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</si>
  <si>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</si>
  <si>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</si>
  <si>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</si>
  <si>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</si>
  <si>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</si>
  <si>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</si>
  <si>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</si>
  <si>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</si>
  <si>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</si>
  <si>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</si>
  <si>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</si>
  <si>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</si>
  <si>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</si>
  <si>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</si>
  <si>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</si>
  <si>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</si>
  <si>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</si>
  <si>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</si>
  <si>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</si>
  <si>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</si>
  <si>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</si>
  <si>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</si>
  <si>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</si>
  <si>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</si>
  <si>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</si>
  <si>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</si>
  <si>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</si>
  <si>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</si>
  <si>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</si>
  <si>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</si>
  <si>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</si>
  <si>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</si>
  <si>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</si>
  <si>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</si>
  <si>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</si>
  <si>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</si>
  <si>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</si>
  <si>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</si>
  <si>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</si>
  <si>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</si>
  <si>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</si>
  <si>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</si>
  <si>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</si>
  <si>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</si>
  <si>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</si>
  <si>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</si>
  <si>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</si>
  <si>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</si>
  <si>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</si>
  <si>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</si>
  <si>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</si>
  <si>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</si>
  <si>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</si>
  <si>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</si>
  <si>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</si>
  <si>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</si>
  <si>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</si>
  <si>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</si>
  <si>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</si>
  <si>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</si>
  <si>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</si>
  <si>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</si>
  <si>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</si>
  <si>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</si>
  <si>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</si>
  <si>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</si>
  <si>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</si>
  <si>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</si>
  <si>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</si>
  <si>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</si>
  <si>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</si>
  <si>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</si>
  <si>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</si>
  <si>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</si>
  <si>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</si>
  <si>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</si>
  <si>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</si>
  <si>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</si>
  <si>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</si>
  <si>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</si>
  <si>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</si>
  <si>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</si>
  <si>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</si>
  <si>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</si>
  <si>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</si>
  <si>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</si>
  <si>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</si>
  <si>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</si>
  <si>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</si>
  <si>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</si>
  <si>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</si>
  <si>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</si>
  <si>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</si>
  <si>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</si>
  <si>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</si>
  <si>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</si>
  <si>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</si>
  <si>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</si>
  <si>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</si>
  <si>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</si>
  <si>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</si>
  <si>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</si>
  <si>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</si>
  <si>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</si>
  <si>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</si>
  <si>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</si>
  <si>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</si>
  <si>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</si>
  <si>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</si>
  <si>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</si>
  <si>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</si>
  <si>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</si>
  <si>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</si>
  <si>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</si>
  <si>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</si>
  <si>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</si>
  <si>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</si>
  <si>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</si>
  <si>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</si>
  <si>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</si>
  <si>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</si>
  <si>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</si>
  <si>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</si>
  <si>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</si>
  <si>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</si>
  <si>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</si>
  <si>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</si>
  <si>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</si>
  <si>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</si>
  <si>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</si>
  <si>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</si>
  <si>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</si>
  <si>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</si>
  <si>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</si>
  <si>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</si>
  <si>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</si>
  <si>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</si>
  <si>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</si>
  <si>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</si>
  <si>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</si>
  <si>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</si>
  <si>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</si>
  <si>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</si>
  <si>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</si>
  <si>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</si>
  <si>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</si>
  <si>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</si>
  <si>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</si>
  <si>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</si>
  <si>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</si>
  <si>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</si>
  <si>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</si>
  <si>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</si>
  <si>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</si>
  <si>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</si>
  <si>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</si>
  <si>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</si>
  <si>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</si>
  <si>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</si>
  <si>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</si>
  <si>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</si>
  <si>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</si>
  <si>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</si>
  <si>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</si>
  <si>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</si>
  <si>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</si>
  <si>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</si>
  <si>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</si>
  <si>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</si>
  <si>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</si>
  <si>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</si>
  <si>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</si>
  <si>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</si>
  <si>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</si>
  <si>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</si>
  <si>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</si>
  <si>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</si>
  <si>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</si>
  <si>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</si>
  <si>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</si>
  <si>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</si>
  <si>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</si>
  <si>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</si>
  <si>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</si>
  <si>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</si>
  <si>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</si>
  <si>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</si>
  <si>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</si>
  <si>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</si>
  <si>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</si>
  <si>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</si>
  <si>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</si>
  <si>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</si>
  <si>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</si>
  <si>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</si>
  <si>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</si>
  <si>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</si>
  <si>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</si>
  <si>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</si>
  <si>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</si>
  <si>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</si>
  <si>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</si>
  <si>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</si>
  <si>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</si>
  <si>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</si>
  <si>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</si>
  <si>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</si>
  <si>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</si>
  <si>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</si>
  <si>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</si>
  <si>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</si>
  <si>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</si>
  <si>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</si>
  <si>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</si>
  <si>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</si>
  <si>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</si>
  <si>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</si>
  <si>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</si>
  <si>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</si>
  <si>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</si>
  <si>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</si>
  <si>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</si>
  <si>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</si>
  <si>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</si>
  <si>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</si>
  <si>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</si>
  <si>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</si>
  <si>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</si>
  <si>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</si>
  <si>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</si>
  <si>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</si>
  <si>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</si>
  <si>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</si>
  <si>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</si>
  <si>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</si>
  <si>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</si>
  <si>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</si>
  <si>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</si>
  <si>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</si>
  <si>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</si>
  <si>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</si>
  <si>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</si>
  <si>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</si>
  <si>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</si>
  <si>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</si>
  <si>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</si>
  <si>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</si>
  <si>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</si>
  <si>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</si>
  <si>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</si>
  <si>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</si>
  <si>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</si>
  <si>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</si>
  <si>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</si>
  <si>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</si>
  <si>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</si>
  <si>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</si>
  <si>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</si>
  <si>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</si>
  <si>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</si>
  <si>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</si>
  <si>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</si>
  <si>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</si>
  <si>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</si>
  <si>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</si>
  <si>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</si>
  <si>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</si>
  <si>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</si>
  <si>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</si>
  <si>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</si>
  <si>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</si>
  <si>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</si>
  <si>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</si>
  <si>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</si>
  <si>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</si>
  <si>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</si>
  <si>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</si>
  <si>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</si>
  <si>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</si>
  <si>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</si>
  <si>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</si>
  <si>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</si>
  <si>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</si>
  <si>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</si>
  <si>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</si>
  <si>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</si>
  <si>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</si>
  <si>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</si>
  <si>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</si>
  <si>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</si>
  <si>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</si>
  <si>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</si>
  <si>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</si>
  <si>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</si>
  <si>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</si>
  <si>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</si>
  <si>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</si>
  <si>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</si>
  <si>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</si>
  <si>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</si>
  <si>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</si>
  <si>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</si>
  <si>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</si>
  <si>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</si>
  <si>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</si>
  <si>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</si>
  <si>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</si>
  <si>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</si>
  <si>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</si>
  <si>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</si>
  <si>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</si>
  <si>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</si>
  <si>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</si>
  <si>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</si>
  <si>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</si>
  <si>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</si>
  <si>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</si>
  <si>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</si>
  <si>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</si>
  <si>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</si>
  <si>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</si>
  <si>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</si>
  <si>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</si>
  <si>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</si>
  <si>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</si>
  <si>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</si>
  <si>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</si>
  <si>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</si>
  <si>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</si>
  <si>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</si>
  <si>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</si>
  <si>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</si>
  <si>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</si>
  <si>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</si>
  <si>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</si>
  <si>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</si>
  <si>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</si>
  <si>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</si>
  <si>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</si>
  <si>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</si>
  <si>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</si>
  <si>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</si>
  <si>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</si>
  <si>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</si>
  <si>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</si>
  <si>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</si>
  <si>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</si>
  <si>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</si>
  <si>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</si>
  <si>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</si>
  <si>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</si>
  <si>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</si>
  <si>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</si>
  <si>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</si>
  <si>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</si>
  <si>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</si>
  <si>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</si>
  <si>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</si>
  <si>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</si>
  <si>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</si>
  <si>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</si>
  <si>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</si>
  <si>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</si>
  <si>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</si>
  <si>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</si>
  <si>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</si>
  <si>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</si>
  <si>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</si>
  <si>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</si>
  <si>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</si>
  <si>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</si>
  <si>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</si>
  <si>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</si>
  <si>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</si>
  <si>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</si>
  <si>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</si>
  <si>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</si>
  <si>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</si>
  <si>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</si>
  <si>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</si>
  <si>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</si>
  <si>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</si>
  <si>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</si>
  <si>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</si>
  <si>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</si>
  <si>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</si>
  <si>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</si>
  <si>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</si>
  <si>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</si>
  <si>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</si>
  <si>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</si>
  <si>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</si>
  <si>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</si>
  <si>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</si>
  <si>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</si>
  <si>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</si>
  <si>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</si>
  <si>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</si>
  <si>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</si>
  <si>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</si>
  <si>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</si>
  <si>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</si>
  <si>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</si>
  <si>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</si>
  <si>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</si>
  <si>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</si>
  <si>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</si>
  <si>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</si>
  <si>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</si>
  <si>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</si>
  <si>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</si>
  <si>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</si>
  <si>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</si>
  <si>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</si>
  <si>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</si>
  <si>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</si>
  <si>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</si>
  <si>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</si>
  <si>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</si>
  <si>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</si>
  <si>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</si>
  <si>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</si>
  <si>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</si>
  <si>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</si>
  <si>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</si>
  <si>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</si>
  <si>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</si>
  <si>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</si>
  <si>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</si>
  <si>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</si>
  <si>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</si>
  <si>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</si>
  <si>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</si>
  <si>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</si>
  <si>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</si>
  <si>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</si>
  <si>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</si>
  <si>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</si>
  <si>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</si>
  <si>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</si>
  <si>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</si>
  <si>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</si>
  <si>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</si>
  <si>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</si>
  <si>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</si>
  <si>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</si>
  <si>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</si>
  <si>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</si>
  <si>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</si>
  <si>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</si>
  <si>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</si>
  <si>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</si>
  <si>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</si>
  <si>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</si>
  <si>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</si>
  <si>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</si>
  <si>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</si>
  <si>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</si>
  <si>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</si>
  <si>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</si>
  <si>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</si>
  <si>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</si>
  <si>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</si>
  <si>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</si>
  <si>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</si>
  <si>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</si>
  <si>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</si>
  <si>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</si>
  <si>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</si>
  <si>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</si>
  <si>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</si>
  <si>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</si>
  <si>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</si>
  <si>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</si>
  <si>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</si>
  <si>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</si>
  <si>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</si>
  <si>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</si>
  <si>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</si>
  <si>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</si>
  <si>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</si>
  <si>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</si>
  <si>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</si>
  <si>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</si>
  <si>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</si>
  <si>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</si>
  <si>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</si>
  <si>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</si>
  <si>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</si>
  <si>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</si>
  <si>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</si>
  <si>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</si>
  <si>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</si>
  <si>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</si>
  <si>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</si>
  <si>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</si>
  <si>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</si>
  <si>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</si>
  <si>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</si>
  <si>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</si>
  <si>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</si>
  <si>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</si>
  <si>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</si>
  <si>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</si>
  <si>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</si>
  <si>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</si>
  <si>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</si>
  <si>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</si>
  <si>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</si>
  <si>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</si>
  <si>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</si>
  <si>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</si>
  <si>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</si>
  <si>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</si>
  <si>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</si>
  <si>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</si>
  <si>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</si>
  <si>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</si>
  <si>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</si>
  <si>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</si>
  <si>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</si>
  <si>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</si>
  <si>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</si>
  <si>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</si>
  <si>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</si>
  <si>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</si>
  <si>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</si>
  <si>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</si>
  <si>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</si>
  <si>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</si>
  <si>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</si>
  <si>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</si>
  <si>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</si>
  <si>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</si>
  <si>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</si>
  <si>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</si>
  <si>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</si>
  <si>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</si>
  <si>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</si>
  <si>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</si>
  <si>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</si>
  <si>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</si>
  <si>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</si>
  <si>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</si>
  <si>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</si>
  <si>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</si>
  <si>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</si>
  <si>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</si>
  <si>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</si>
  <si>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</si>
  <si>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</si>
  <si>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</si>
  <si>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</si>
  <si>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</si>
  <si>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</si>
  <si>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</si>
  <si>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</si>
  <si>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</si>
  <si>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</si>
  <si>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</si>
  <si>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</si>
  <si>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</si>
  <si>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</si>
  <si>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</si>
  <si>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</si>
  <si>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</si>
  <si>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</si>
  <si>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</si>
  <si>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</si>
  <si>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</si>
  <si>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</si>
  <si>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</si>
  <si>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</si>
  <si>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</si>
  <si>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</si>
  <si>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</si>
  <si>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</si>
  <si>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</si>
  <si>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</si>
  <si>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</si>
  <si>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</si>
  <si>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</si>
  <si>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</si>
  <si>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</si>
  <si>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</si>
  <si>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</si>
  <si>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</si>
  <si>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</si>
  <si>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</si>
  <si>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</si>
  <si>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</si>
  <si>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</si>
  <si>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</si>
  <si>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</si>
  <si>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</si>
  <si>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</si>
  <si>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</si>
  <si>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</si>
  <si>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</si>
  <si>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</si>
  <si>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</si>
  <si>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</si>
  <si>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</si>
  <si>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</si>
  <si>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</si>
  <si>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</si>
  <si>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</si>
  <si>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</si>
  <si>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</si>
  <si>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</si>
  <si>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</si>
  <si>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</si>
  <si>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</si>
  <si>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</si>
  <si>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</si>
  <si>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</si>
  <si>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</si>
  <si>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</si>
  <si>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</si>
  <si>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</si>
  <si>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</si>
  <si>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</si>
  <si>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</si>
  <si>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</si>
  <si>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</si>
  <si>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</si>
  <si>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</si>
  <si>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</si>
  <si>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</si>
  <si>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</si>
  <si>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</si>
  <si>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</si>
  <si>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</si>
  <si>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</si>
  <si>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</si>
  <si>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</si>
  <si>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</si>
  <si>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</si>
  <si>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</si>
  <si>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</si>
  <si>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</si>
  <si>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</si>
  <si>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</si>
  <si>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</si>
  <si>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</si>
  <si>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</si>
  <si>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</si>
  <si>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</si>
  <si>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</si>
  <si>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</si>
  <si>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</si>
  <si>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</si>
  <si>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</si>
  <si>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</si>
  <si>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</si>
  <si>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</si>
  <si>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</si>
  <si>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</si>
  <si>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</si>
  <si>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</si>
  <si>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</si>
  <si>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</si>
  <si>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</si>
  <si>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</si>
  <si>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</si>
  <si>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</si>
  <si>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</si>
  <si>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</si>
  <si>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</si>
  <si>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</si>
  <si>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</si>
  <si>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</si>
  <si>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</si>
  <si>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</si>
  <si>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</si>
  <si>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</si>
  <si>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</si>
  <si>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</si>
  <si>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</si>
  <si>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</si>
  <si>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</si>
  <si>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</si>
  <si>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</si>
  <si>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</si>
  <si>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</si>
  <si>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</si>
  <si>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</si>
  <si>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</si>
  <si>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</si>
  <si>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</si>
  <si>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</si>
  <si>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</si>
  <si>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</si>
  <si>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</si>
  <si>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</si>
  <si>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</si>
  <si>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</si>
  <si>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</si>
  <si>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</si>
  <si>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</si>
  <si>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</si>
  <si>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</si>
  <si>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</si>
  <si>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</si>
  <si>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</si>
  <si>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</si>
  <si>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</si>
  <si>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</si>
  <si>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</si>
  <si>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</si>
  <si>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</si>
  <si>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</si>
  <si>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</si>
  <si>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</si>
  <si>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</si>
  <si>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</si>
  <si>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</si>
  <si>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</si>
  <si>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</si>
  <si>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</si>
  <si>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</si>
  <si>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</si>
  <si>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</si>
  <si>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</si>
  <si>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</si>
  <si>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</si>
  <si>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</si>
  <si>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</si>
  <si>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</si>
  <si>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</si>
  <si>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</si>
  <si>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</si>
  <si>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</si>
  <si>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</si>
  <si>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</si>
  <si>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</si>
  <si>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</si>
  <si>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</si>
  <si>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</si>
  <si>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</si>
  <si>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</si>
  <si>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</si>
  <si>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</si>
  <si>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</si>
  <si>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</si>
  <si>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</si>
  <si>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</si>
  <si>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</si>
  <si>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</si>
  <si>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</si>
  <si>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</si>
  <si>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</si>
  <si>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</si>
  <si>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</si>
  <si>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</si>
  <si>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</si>
  <si>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</si>
  <si>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</si>
  <si>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</si>
  <si>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</si>
  <si>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</si>
  <si>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</si>
  <si>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</si>
  <si>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</si>
  <si>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</si>
  <si>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</si>
  <si>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</si>
  <si>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</si>
  <si>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</si>
  <si>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</si>
  <si>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</si>
  <si>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</si>
  <si>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</si>
  <si>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</si>
  <si>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</si>
  <si>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</si>
  <si>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</si>
  <si>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</si>
  <si>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</si>
  <si>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</si>
  <si>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</si>
  <si>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</si>
  <si>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</si>
  <si>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</si>
  <si>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</si>
  <si>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</si>
  <si>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</si>
  <si>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</si>
  <si>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</si>
  <si>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</si>
  <si>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</si>
  <si>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</si>
  <si>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</si>
  <si>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</si>
  <si>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</si>
  <si>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</si>
  <si>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</si>
  <si>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</si>
  <si>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</si>
  <si>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</si>
  <si>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</si>
  <si>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</si>
  <si>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</si>
  <si>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</si>
  <si>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</si>
  <si>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</si>
  <si>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</si>
  <si>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</si>
  <si>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</si>
  <si>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</si>
  <si>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</si>
  <si>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</si>
  <si>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</si>
  <si>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</si>
  <si>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</si>
  <si>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</si>
  <si>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</si>
  <si>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</si>
  <si>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</si>
  <si>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</si>
  <si>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</si>
  <si>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</si>
  <si>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</si>
  <si>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</si>
  <si>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</si>
  <si>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</si>
  <si>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</si>
  <si>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</si>
  <si>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</si>
  <si>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</si>
  <si>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</si>
  <si>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</si>
  <si>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</si>
  <si>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</si>
  <si>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</si>
  <si>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</si>
  <si>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</si>
  <si>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</si>
  <si>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</si>
  <si>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</si>
  <si>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</si>
  <si>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</si>
  <si>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</si>
  <si>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</si>
  <si>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</si>
  <si>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</si>
  <si>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</si>
  <si>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</si>
  <si>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</si>
  <si>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</si>
  <si>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</si>
  <si>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</si>
  <si>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</si>
  <si>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</si>
  <si>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</si>
  <si>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</si>
  <si>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</si>
  <si>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</si>
  <si>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</si>
  <si>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</si>
  <si>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</si>
  <si>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</si>
  <si>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</si>
  <si>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</si>
  <si>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</si>
  <si>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</si>
  <si>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</si>
  <si>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</si>
  <si>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</si>
  <si>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</si>
  <si>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</si>
  <si>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</si>
  <si>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</si>
  <si>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</si>
  <si>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</si>
  <si>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</si>
  <si>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</si>
  <si>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</si>
  <si>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</si>
  <si>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</si>
  <si>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</si>
  <si>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</si>
  <si>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</si>
  <si>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</si>
  <si>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</si>
  <si>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</si>
  <si>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</si>
  <si>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</si>
  <si>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</si>
  <si>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</si>
  <si>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</si>
  <si>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</si>
  <si>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</si>
  <si>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</si>
  <si>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</si>
  <si>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</si>
  <si>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</si>
  <si>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</si>
  <si>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</si>
  <si>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</si>
  <si>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</si>
  <si>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</si>
  <si>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</si>
  <si>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</si>
  <si>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</si>
  <si>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</si>
  <si>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</si>
  <si>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</si>
  <si>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</si>
  <si>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</si>
  <si>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</si>
  <si>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</si>
  <si>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</si>
  <si>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</si>
  <si>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</si>
  <si>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</si>
  <si>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</si>
  <si>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</si>
  <si>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</si>
  <si>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</si>
  <si>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</si>
  <si>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</si>
  <si>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</si>
  <si>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</si>
  <si>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</si>
  <si>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</si>
  <si>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</si>
  <si>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</si>
  <si>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</si>
  <si>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</si>
  <si>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</si>
  <si>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</si>
  <si>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</si>
  <si>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</si>
  <si>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</si>
  <si>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</si>
  <si>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</si>
  <si>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</si>
  <si>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</si>
  <si>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</si>
  <si>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</si>
  <si>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</si>
  <si>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</si>
  <si>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</si>
  <si>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</si>
  <si>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</si>
  <si>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</si>
  <si>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</si>
  <si>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</si>
  <si>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</si>
  <si>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</si>
  <si>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</si>
  <si>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</si>
  <si>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</si>
  <si>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</si>
  <si>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</si>
  <si>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</si>
  <si>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</si>
  <si>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</si>
  <si>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</si>
  <si>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</si>
  <si>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</si>
  <si>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</si>
  <si>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</si>
  <si>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</si>
  <si>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</si>
  <si>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</si>
  <si>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</si>
  <si>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</si>
  <si>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</si>
  <si>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</si>
  <si>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</si>
  <si>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</si>
  <si>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</si>
  <si>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</si>
  <si>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</si>
  <si>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</si>
  <si>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</si>
  <si>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</si>
  <si>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</si>
  <si>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</si>
  <si>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</si>
  <si>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</si>
  <si>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</si>
  <si>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</si>
  <si>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</si>
  <si>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</si>
  <si>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</si>
  <si>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</si>
  <si>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</si>
  <si>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</si>
  <si>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</si>
  <si>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</si>
  <si>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</si>
  <si>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</si>
  <si>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</si>
  <si>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</si>
  <si>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</si>
  <si>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</si>
  <si>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</si>
  <si>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</si>
  <si>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</si>
  <si>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</si>
  <si>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</si>
  <si>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</si>
  <si>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</si>
  <si>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</si>
  <si>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</si>
  <si>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</si>
  <si>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</si>
  <si>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</si>
  <si>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</si>
  <si>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</si>
  <si>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</si>
  <si>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</si>
  <si>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</si>
  <si>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</si>
  <si>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</si>
  <si>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</si>
  <si>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</si>
  <si>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</si>
  <si>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</si>
  <si>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</si>
  <si>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</si>
  <si>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</si>
  <si>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</si>
  <si>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</si>
  <si>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</si>
  <si>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</si>
  <si>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</si>
  <si>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</si>
  <si>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</si>
  <si>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</si>
  <si>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</si>
  <si>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</si>
  <si>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</si>
  <si>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</si>
  <si>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</si>
  <si>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</si>
  <si>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</si>
  <si>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</si>
  <si>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</si>
  <si>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</si>
  <si>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</si>
  <si>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</si>
  <si>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</si>
  <si>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</si>
  <si>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</si>
  <si>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</si>
  <si>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</si>
  <si>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</si>
  <si>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</si>
  <si>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</si>
  <si>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</si>
  <si>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</si>
  <si>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</si>
  <si>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</si>
  <si>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</si>
  <si>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</si>
  <si>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</si>
  <si>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</si>
  <si>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</si>
  <si>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</si>
  <si>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</si>
  <si>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</si>
  <si>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</si>
  <si>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</si>
  <si>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</si>
  <si>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</si>
  <si>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</si>
  <si>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</si>
  <si>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</si>
  <si>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</si>
  <si>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</si>
  <si>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</si>
  <si>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</si>
  <si>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</si>
  <si>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</si>
  <si>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</si>
  <si>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</si>
  <si>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</si>
  <si>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</si>
  <si>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</si>
  <si>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</si>
  <si>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</si>
  <si>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</si>
  <si>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</si>
  <si>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</si>
  <si>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</si>
  <si>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</si>
  <si>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</si>
  <si>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</si>
  <si>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</si>
  <si>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</si>
  <si>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</si>
  <si>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</si>
  <si>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</si>
  <si>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</si>
  <si>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</si>
  <si>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</si>
  <si>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</si>
  <si>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</si>
  <si>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</si>
  <si>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</si>
  <si>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</si>
  <si>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</si>
  <si>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</si>
  <si>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</si>
  <si>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</si>
  <si>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</si>
  <si>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</si>
  <si>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</si>
  <si>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</si>
  <si>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</si>
  <si>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</si>
  <si>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</si>
  <si>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</si>
  <si>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</si>
  <si>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</si>
  <si>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</si>
  <si>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</si>
  <si>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</si>
  <si>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</si>
  <si>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</si>
  <si>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</si>
  <si>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</si>
  <si>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</si>
  <si>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</si>
  <si>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</si>
  <si>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</si>
  <si>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</si>
  <si>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</si>
  <si>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</si>
  <si>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</si>
  <si>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</si>
  <si>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</si>
  <si>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</si>
  <si>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</si>
  <si>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</si>
  <si>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</si>
  <si>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</si>
  <si>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</si>
  <si>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</si>
  <si>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</si>
  <si>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</si>
  <si>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</si>
  <si>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</si>
  <si>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</si>
  <si>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</si>
  <si>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</si>
  <si>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</si>
  <si>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</si>
  <si>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</si>
  <si>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</si>
  <si>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</si>
  <si>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</si>
  <si>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</si>
  <si>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</si>
  <si>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</si>
  <si>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</si>
  <si>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</si>
  <si>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</si>
  <si>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</si>
  <si>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</si>
  <si>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</si>
  <si>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</si>
  <si>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</si>
  <si>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</si>
  <si>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</si>
  <si>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</si>
  <si>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</si>
  <si>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</si>
  <si>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</si>
  <si>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</si>
  <si>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</si>
  <si>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</si>
  <si>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</si>
  <si>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</si>
  <si>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</si>
  <si>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</si>
  <si>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</si>
  <si>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</si>
  <si>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</si>
  <si>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</si>
  <si>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</si>
  <si>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</si>
  <si>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</si>
  <si>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</si>
  <si>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</si>
  <si>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</si>
  <si>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</si>
  <si>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</si>
  <si>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</si>
  <si>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</si>
  <si>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</si>
  <si>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</si>
  <si>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</si>
  <si>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</si>
  <si>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</si>
  <si>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</si>
  <si>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</si>
  <si>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</si>
  <si>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</si>
  <si>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</si>
  <si>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</si>
  <si>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</si>
  <si>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</si>
  <si>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</si>
  <si>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</si>
  <si>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</si>
  <si>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</si>
  <si>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</si>
  <si>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</si>
  <si>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</si>
  <si>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</si>
  <si>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</si>
  <si>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</si>
  <si>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</si>
  <si>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</si>
  <si>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</si>
  <si>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</si>
  <si>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</si>
  <si>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</si>
  <si>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</si>
  <si>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</si>
  <si>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</si>
  <si>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</si>
  <si>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</si>
  <si>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</si>
  <si>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</si>
  <si>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</si>
  <si>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</si>
  <si>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</si>
  <si>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</si>
  <si>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</si>
  <si>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</si>
  <si>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</si>
  <si>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</si>
  <si>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</si>
  <si>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</si>
  <si>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</si>
  <si>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</si>
  <si>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</si>
  <si>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</si>
  <si>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</si>
  <si>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</si>
  <si>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</si>
  <si>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</si>
  <si>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</si>
  <si>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</si>
  <si>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</si>
  <si>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</si>
  <si>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</si>
  <si>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</si>
  <si>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</si>
  <si>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</si>
  <si>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</si>
  <si>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</si>
  <si>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</si>
  <si>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</si>
  <si>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</si>
  <si>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</si>
  <si>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</si>
  <si>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</si>
  <si>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</si>
  <si>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</si>
  <si>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</si>
  <si>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</si>
  <si>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</si>
  <si>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</si>
  <si>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</si>
  <si>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</si>
  <si>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</si>
  <si>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</si>
  <si>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</si>
  <si>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</si>
  <si>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</si>
  <si>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</si>
  <si>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</si>
  <si>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</si>
  <si>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</si>
  <si>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</si>
  <si>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</si>
  <si>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</si>
  <si>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</si>
  <si>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</si>
  <si>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</si>
  <si>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</si>
  <si>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</si>
  <si>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</si>
  <si>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</si>
  <si>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</si>
  <si>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</si>
  <si>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</si>
  <si>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</si>
  <si>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</si>
  <si>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</si>
  <si>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</si>
  <si>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</si>
  <si>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</si>
  <si>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</si>
  <si>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</si>
  <si>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</si>
  <si>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</si>
  <si>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</si>
  <si>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</si>
  <si>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</si>
  <si>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</si>
  <si>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</si>
  <si>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</si>
  <si>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</si>
  <si>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</si>
  <si>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</si>
  <si>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</si>
  <si>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</si>
  <si>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</si>
  <si>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</si>
  <si>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</si>
  <si>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</si>
  <si>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</si>
  <si>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</si>
  <si>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</si>
  <si>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</si>
  <si>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</si>
  <si>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</si>
  <si>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</si>
  <si>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</si>
  <si>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</si>
  <si>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</si>
  <si>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</si>
  <si>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</si>
  <si>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</si>
  <si>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</si>
  <si>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</si>
  <si>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</si>
  <si>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</si>
  <si>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</si>
  <si>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</si>
  <si>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</si>
  <si>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</si>
  <si>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</si>
  <si>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</si>
  <si>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</si>
  <si>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</si>
  <si>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</si>
  <si>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</si>
  <si>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</si>
  <si>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</si>
  <si>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</si>
  <si>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</si>
  <si>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</si>
  <si>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</si>
  <si>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</si>
  <si>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</si>
  <si>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</si>
  <si>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</si>
  <si>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</si>
  <si>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</si>
  <si>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</si>
  <si>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</si>
  <si>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</si>
  <si>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</si>
  <si>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</si>
  <si>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</si>
  <si>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</si>
  <si>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</si>
  <si>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</si>
  <si>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</si>
  <si>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</si>
  <si>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</si>
  <si>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</si>
  <si>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</si>
  <si>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</si>
  <si>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</si>
  <si>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</si>
  <si>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</si>
  <si>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</si>
  <si>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</si>
  <si>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</si>
  <si>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</si>
  <si>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</si>
  <si>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</si>
  <si>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</si>
  <si>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</si>
  <si>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</si>
  <si>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</si>
  <si>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</si>
  <si>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</si>
  <si>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</si>
  <si>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</si>
  <si>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</si>
  <si>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</si>
  <si>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</si>
  <si>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</si>
  <si>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</si>
  <si>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</si>
  <si>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</si>
  <si>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</si>
  <si>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</si>
  <si>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</si>
  <si>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</si>
  <si>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</si>
  <si>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</si>
  <si>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</si>
  <si>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</si>
  <si>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</si>
  <si>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</si>
  <si>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</si>
  <si>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</si>
  <si>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</si>
  <si>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</si>
  <si>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</si>
  <si>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</si>
  <si>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</si>
  <si>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</si>
  <si>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</si>
  <si>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</si>
  <si>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</si>
  <si>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</si>
  <si>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</si>
  <si>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</si>
  <si>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</si>
  <si>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</si>
  <si>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</si>
  <si>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</si>
  <si>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</si>
  <si>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</si>
  <si>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</si>
  <si>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</si>
  <si>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</si>
  <si>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</si>
  <si>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</si>
  <si>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</si>
  <si>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</si>
  <si>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</si>
  <si>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</si>
  <si>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</si>
  <si>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</si>
  <si>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</si>
  <si>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</si>
  <si>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</si>
  <si>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</si>
  <si>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</si>
  <si>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</si>
  <si>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</si>
  <si>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</si>
  <si>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</si>
  <si>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</si>
  <si>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</si>
  <si>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</si>
  <si>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</si>
  <si>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</si>
  <si>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</si>
  <si>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</si>
  <si>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</si>
  <si>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</si>
  <si>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</si>
  <si>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</si>
  <si>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</si>
  <si>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</si>
  <si>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</si>
  <si>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</si>
  <si>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</si>
  <si>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</si>
  <si>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</si>
  <si>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</si>
  <si>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</si>
  <si>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</si>
  <si>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</si>
  <si>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</si>
  <si>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</si>
  <si>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</si>
  <si>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</si>
  <si>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</si>
  <si>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</si>
  <si>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</si>
  <si>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</si>
  <si>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</si>
  <si>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</si>
  <si>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</si>
  <si>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</si>
  <si>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</si>
  <si>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</si>
  <si>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</si>
  <si>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</si>
  <si>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</si>
  <si>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</si>
  <si>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</si>
  <si>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</si>
  <si>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</si>
  <si>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</si>
  <si>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</si>
  <si>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</si>
  <si>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</si>
  <si>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</si>
  <si>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</si>
  <si>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</si>
  <si>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</si>
  <si>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</si>
  <si>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</si>
  <si>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</si>
  <si>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</si>
  <si>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</si>
  <si>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</si>
  <si>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</si>
  <si>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</si>
  <si>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</si>
  <si>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</si>
  <si>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</si>
  <si>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</si>
  <si>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</si>
  <si>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</si>
  <si>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</si>
  <si>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</si>
  <si>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</si>
  <si>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</si>
  <si>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</si>
  <si>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</si>
  <si>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</si>
  <si>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</si>
  <si>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</si>
  <si>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</si>
  <si>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</si>
  <si>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</si>
  <si>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</si>
  <si>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</si>
  <si>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</si>
  <si>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</si>
  <si>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</si>
  <si>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</si>
  <si>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</si>
  <si>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</si>
  <si>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</si>
  <si>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</si>
  <si>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</si>
  <si>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</si>
  <si>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</si>
  <si>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</si>
  <si>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</si>
  <si>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</si>
  <si>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</si>
  <si>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</si>
  <si>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</si>
  <si>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</si>
  <si>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</si>
  <si>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</si>
  <si>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</si>
  <si>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</si>
  <si>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</si>
  <si>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</si>
  <si>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</si>
  <si>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</si>
  <si>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</si>
  <si>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</si>
  <si>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</si>
  <si>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</si>
  <si>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</si>
  <si>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</si>
  <si>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</si>
  <si>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</si>
  <si>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</si>
  <si>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</si>
  <si>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</si>
  <si>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</si>
  <si>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</si>
  <si>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</si>
  <si>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</si>
  <si>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</si>
  <si>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</si>
  <si>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</si>
  <si>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</si>
  <si>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</si>
  <si>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</si>
  <si>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</si>
  <si>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</si>
  <si>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</si>
  <si>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</si>
  <si>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</si>
  <si>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</si>
  <si>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</si>
  <si>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</si>
  <si>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</si>
  <si>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</si>
  <si>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</si>
  <si>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</si>
  <si>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</si>
  <si>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</si>
  <si>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</si>
  <si>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</si>
  <si>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</si>
  <si>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</si>
  <si>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</si>
  <si>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</si>
  <si>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</si>
  <si>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</si>
  <si>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</si>
  <si>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</si>
  <si>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</si>
  <si>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</si>
  <si>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</si>
  <si>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</si>
  <si>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</si>
  <si>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</si>
  <si>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</si>
  <si>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</si>
  <si>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</si>
  <si>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</si>
  <si>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</si>
  <si>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</si>
  <si>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</si>
  <si>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</si>
  <si>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</si>
  <si>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</si>
  <si>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</si>
  <si>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</si>
  <si>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</si>
  <si>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</si>
  <si>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</si>
  <si>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</si>
  <si>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</si>
  <si>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</si>
  <si>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</si>
  <si>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</si>
  <si>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</si>
  <si>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</si>
  <si>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</si>
  <si>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</si>
  <si>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</si>
  <si>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</si>
  <si>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</si>
  <si>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</si>
  <si>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</si>
  <si>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</si>
  <si>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</si>
  <si>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</si>
  <si>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</si>
  <si>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</si>
  <si>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</si>
  <si>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</si>
  <si>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</si>
  <si>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</si>
  <si>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</si>
  <si>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</si>
  <si>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</si>
  <si>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</si>
  <si>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</si>
  <si>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</si>
  <si>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</si>
  <si>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</si>
  <si>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</si>
  <si>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</si>
  <si>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</si>
  <si>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</si>
  <si>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</si>
  <si>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</si>
  <si>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</si>
  <si>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</si>
  <si>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</si>
  <si>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</si>
  <si>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</si>
  <si>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</si>
  <si>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</si>
  <si>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</si>
  <si>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</si>
  <si>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</si>
  <si>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</si>
  <si>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</si>
  <si>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</si>
  <si>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</si>
  <si>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</si>
  <si>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</si>
  <si>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</si>
  <si>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</si>
  <si>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</si>
  <si>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</si>
  <si>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</si>
  <si>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</si>
  <si>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</si>
  <si>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</si>
  <si>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</si>
  <si>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</si>
  <si>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</si>
  <si>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</si>
  <si>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</si>
  <si>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</si>
  <si>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</si>
  <si>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</si>
  <si>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</si>
  <si>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</si>
  <si>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</si>
  <si>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</si>
  <si>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</si>
  <si>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</si>
  <si>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</si>
  <si>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</si>
  <si>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</si>
  <si>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</si>
  <si>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</si>
  <si>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</si>
  <si>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</si>
  <si>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</si>
  <si>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</si>
  <si>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</si>
  <si>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</si>
  <si>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</si>
  <si>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</si>
  <si>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</si>
  <si>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</si>
  <si>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</si>
  <si>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</si>
  <si>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</si>
  <si>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</si>
  <si>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</si>
  <si>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</si>
  <si>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</si>
  <si>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</si>
  <si>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</si>
  <si>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</si>
  <si>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</si>
  <si>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</si>
  <si>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</si>
  <si>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</si>
  <si>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</si>
  <si>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</si>
  <si>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</si>
  <si>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</si>
  <si>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</si>
  <si>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</si>
  <si>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</si>
  <si>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</si>
  <si>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</si>
  <si>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</si>
  <si>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</si>
  <si>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</si>
  <si>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</si>
  <si>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</si>
  <si>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</si>
  <si>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</si>
  <si>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</si>
  <si>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</si>
  <si>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</si>
  <si>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</si>
  <si>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</si>
  <si>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</si>
  <si>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</si>
  <si>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</si>
  <si>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</si>
  <si>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</si>
  <si>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</si>
  <si>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</si>
  <si>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</si>
  <si>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</si>
  <si>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</si>
  <si>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</si>
  <si>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</si>
  <si>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</si>
  <si>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</si>
  <si>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</si>
  <si>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</si>
  <si>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</si>
  <si>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</si>
  <si>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</si>
  <si>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</si>
  <si>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</si>
  <si>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</si>
  <si>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</si>
  <si>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</si>
  <si>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</si>
  <si>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</si>
  <si>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</si>
  <si>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</si>
  <si>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</si>
  <si>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</si>
  <si>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</si>
  <si>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</si>
  <si>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</si>
  <si>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</si>
  <si>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</si>
  <si>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</si>
  <si>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</si>
  <si>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</si>
  <si>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</si>
  <si>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</si>
  <si>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</si>
  <si>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</si>
  <si>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</si>
  <si>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</si>
  <si>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</si>
  <si>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</si>
  <si>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</si>
  <si>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</si>
  <si>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</si>
  <si>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</si>
  <si>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</si>
  <si>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</si>
  <si>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</si>
  <si>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</si>
  <si>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</si>
  <si>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</si>
  <si>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</si>
  <si>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</si>
  <si>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</si>
  <si>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</si>
  <si>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</si>
  <si>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</si>
  <si>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</si>
  <si>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</si>
  <si>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</si>
  <si>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</si>
  <si>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</si>
  <si>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</si>
  <si>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</si>
  <si>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</si>
  <si>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</si>
  <si>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</si>
  <si>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</si>
  <si>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</si>
  <si>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</si>
  <si>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</si>
  <si>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</si>
  <si>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</si>
  <si>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</si>
  <si>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</si>
  <si>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</si>
  <si>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</si>
  <si>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</si>
  <si>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</si>
  <si>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</si>
  <si>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</si>
  <si>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</si>
  <si>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</si>
  <si>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</si>
  <si>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</si>
  <si>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</si>
  <si>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</si>
  <si>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</si>
  <si>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</si>
  <si>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</si>
  <si>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</si>
  <si>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</si>
  <si>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</si>
  <si>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</si>
  <si>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</si>
  <si>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</si>
  <si>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</si>
  <si>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</si>
  <si>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</si>
  <si>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</si>
  <si>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</si>
  <si>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</si>
  <si>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</si>
  <si>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</si>
  <si>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</si>
  <si>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</si>
  <si>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</si>
  <si>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</si>
  <si>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</si>
  <si>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</si>
  <si>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</si>
  <si>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</si>
  <si>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</si>
  <si>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</si>
  <si>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</si>
  <si>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</si>
  <si>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</si>
  <si>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</si>
  <si>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</si>
  <si>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</si>
  <si>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</si>
  <si>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</si>
  <si>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</si>
  <si>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</si>
  <si>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</si>
  <si>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</si>
  <si>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</si>
  <si>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</si>
  <si>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</si>
  <si>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</si>
  <si>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</si>
  <si>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</si>
  <si>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</si>
  <si>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</si>
  <si>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</si>
  <si>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</si>
  <si>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</si>
  <si>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</si>
  <si>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</si>
  <si>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</si>
  <si>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</si>
  <si>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</si>
  <si>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</si>
  <si>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</si>
  <si>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</si>
  <si>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</si>
  <si>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</si>
  <si>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</si>
  <si>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</si>
  <si>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</si>
  <si>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</si>
  <si>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</si>
  <si>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</si>
  <si>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</si>
  <si>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</si>
  <si>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</si>
  <si>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</si>
  <si>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</si>
  <si>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</si>
  <si>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</si>
  <si>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</si>
  <si>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</si>
  <si>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</si>
  <si>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</si>
  <si>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</si>
  <si>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</si>
  <si>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</si>
  <si>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</si>
  <si>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</si>
  <si>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</si>
  <si>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</si>
  <si>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</si>
  <si>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</si>
  <si>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</si>
  <si>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</si>
  <si>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</si>
  <si>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</si>
  <si>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</si>
  <si>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</si>
  <si>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</si>
  <si>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</si>
  <si>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</si>
  <si>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</si>
  <si>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</si>
  <si>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</si>
  <si>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</si>
  <si>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</si>
  <si>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</si>
  <si>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</si>
  <si>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</si>
  <si>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</si>
  <si>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</si>
  <si>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</si>
  <si>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</si>
  <si>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</si>
  <si>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</si>
  <si>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</si>
  <si>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</si>
  <si>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</si>
  <si>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</si>
  <si>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</si>
  <si>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</si>
  <si>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</si>
  <si>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</si>
  <si>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</si>
  <si>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</si>
  <si>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</si>
  <si>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</si>
  <si>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</si>
  <si>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</si>
  <si>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</si>
  <si>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</si>
  <si>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</si>
  <si>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</si>
  <si>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</si>
  <si>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</si>
  <si>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</si>
  <si>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</si>
  <si>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</si>
  <si>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</si>
  <si>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</si>
  <si>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</si>
  <si>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</si>
  <si>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</si>
  <si>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</si>
  <si>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</si>
  <si>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</si>
  <si>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</si>
  <si>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</si>
  <si>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</si>
  <si>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</si>
  <si>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</si>
  <si>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</si>
  <si>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</si>
  <si>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</si>
  <si>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</si>
  <si>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</si>
  <si>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</si>
  <si>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</si>
  <si>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</si>
  <si>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</si>
  <si>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</si>
  <si>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</si>
  <si>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</si>
  <si>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</si>
  <si>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</si>
  <si>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</si>
  <si>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</si>
  <si>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</si>
  <si>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</si>
  <si>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</si>
  <si>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</si>
  <si>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</si>
  <si>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</si>
  <si>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</si>
  <si>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</si>
  <si>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</si>
  <si>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</si>
  <si>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</si>
  <si>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</si>
  <si>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</si>
  <si>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</si>
  <si>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</si>
  <si>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</si>
  <si>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</si>
  <si>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</si>
  <si>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</si>
  <si>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</si>
  <si>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</si>
  <si>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</si>
  <si>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</si>
  <si>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</si>
  <si>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</si>
  <si>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</si>
  <si>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</si>
  <si>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</si>
  <si>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</si>
  <si>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</si>
  <si>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</si>
  <si>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</si>
  <si>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</si>
  <si>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</si>
  <si>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</si>
  <si>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</si>
  <si>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</si>
  <si>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</si>
  <si>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</si>
  <si>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</si>
  <si>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</si>
  <si>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</si>
  <si>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</si>
  <si>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</si>
  <si>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</si>
  <si>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</si>
  <si>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</si>
  <si>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</si>
  <si>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</si>
  <si>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</si>
  <si>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</si>
  <si>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</si>
  <si>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</si>
  <si>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</si>
  <si>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</si>
  <si>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</si>
  <si>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</si>
  <si>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</si>
  <si>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</si>
  <si>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</si>
  <si>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</si>
  <si>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</si>
  <si>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</si>
  <si>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</si>
  <si>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</si>
  <si>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</si>
  <si>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</si>
  <si>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</si>
  <si>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</si>
  <si>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</si>
  <si>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</si>
  <si>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</si>
  <si>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</si>
  <si>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</si>
  <si>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</si>
  <si>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</si>
  <si>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</si>
  <si>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</si>
  <si>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</si>
  <si>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</si>
  <si>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</si>
  <si>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</si>
  <si>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</si>
  <si>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</si>
  <si>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</si>
  <si>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</si>
  <si>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</si>
  <si>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</si>
  <si>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</si>
  <si>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</si>
  <si>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</si>
  <si>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</si>
  <si>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</si>
  <si>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</si>
  <si>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</si>
  <si>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</si>
  <si>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</si>
  <si>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</si>
  <si>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</si>
  <si>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</si>
  <si>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</si>
  <si>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</si>
  <si>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</si>
  <si>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</si>
  <si>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</si>
  <si>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</si>
  <si>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</si>
  <si>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</si>
  <si>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</si>
  <si>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</si>
  <si>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</si>
  <si>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</si>
  <si>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</si>
  <si>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</si>
  <si>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</si>
  <si>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</si>
  <si>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</si>
  <si>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</si>
  <si>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</si>
  <si>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</si>
  <si>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</si>
  <si>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</si>
  <si>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</si>
  <si>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</si>
  <si>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</si>
  <si>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</si>
  <si>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</si>
  <si>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</si>
  <si>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</si>
  <si>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</si>
  <si>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</si>
  <si>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</si>
  <si>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</si>
  <si>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</si>
  <si>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</si>
  <si>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</si>
  <si>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</si>
  <si>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</si>
  <si>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</si>
  <si>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</si>
  <si>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</si>
  <si>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</si>
  <si>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</si>
  <si>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</si>
  <si>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</si>
  <si>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</si>
  <si>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</si>
  <si>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</si>
  <si>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</si>
  <si>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</si>
  <si>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</si>
  <si>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</si>
  <si>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</si>
  <si>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</si>
  <si>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</si>
  <si>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</si>
  <si>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</si>
  <si>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</si>
  <si>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</si>
  <si>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</si>
  <si>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</si>
  <si>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</si>
  <si>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</si>
  <si>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</si>
  <si>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</si>
  <si>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</si>
  <si>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</si>
  <si>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</si>
  <si>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</si>
  <si>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</si>
  <si>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</si>
  <si>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</si>
  <si>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</si>
  <si>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</si>
  <si>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</si>
  <si>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</si>
  <si>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</si>
  <si>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</si>
  <si>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</si>
  <si>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</si>
  <si>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</si>
  <si>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</si>
  <si>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</si>
  <si>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</si>
  <si>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</si>
  <si>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</si>
  <si>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</si>
  <si>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</si>
  <si>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</si>
  <si>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</si>
  <si>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</si>
  <si>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</si>
  <si>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</si>
  <si>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</si>
  <si>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</si>
  <si>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</si>
  <si>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</si>
  <si>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</si>
  <si>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</si>
  <si>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</si>
  <si>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</si>
  <si>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</si>
  <si>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</si>
  <si>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</si>
  <si>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</si>
  <si>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</si>
  <si>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</si>
  <si>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</si>
  <si>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</si>
  <si>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</si>
  <si>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</si>
  <si>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</si>
  <si>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</si>
  <si>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</si>
  <si>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</si>
  <si>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</si>
  <si>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</si>
  <si>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</si>
  <si>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</si>
  <si>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</si>
  <si>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</si>
  <si>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</si>
  <si>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</si>
  <si>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</si>
  <si>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</si>
  <si>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</si>
  <si>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</si>
  <si>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</si>
  <si>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</si>
  <si>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</si>
  <si>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</si>
  <si>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</si>
  <si>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</si>
  <si>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</si>
  <si>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</si>
  <si>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</si>
  <si>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</si>
  <si>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</si>
  <si>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</si>
  <si>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</si>
  <si>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</si>
  <si>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</si>
  <si>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</si>
  <si>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</si>
  <si>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</si>
  <si>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</si>
  <si>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</si>
  <si>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</si>
  <si>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</si>
  <si>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</si>
  <si>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</si>
  <si>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</si>
  <si>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</si>
  <si>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</si>
  <si>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</si>
  <si>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</si>
  <si>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</si>
  <si>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</si>
  <si>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</si>
  <si>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</si>
  <si>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</si>
  <si>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</si>
  <si>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</si>
  <si>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</si>
  <si>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</si>
  <si>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</si>
  <si>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</si>
  <si>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</si>
  <si>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</si>
  <si>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</si>
  <si>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</si>
  <si>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</si>
  <si>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</si>
  <si>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</si>
  <si>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</si>
  <si>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</si>
  <si>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</si>
  <si>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</si>
  <si>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</si>
  <si>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</si>
  <si>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</si>
  <si>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</si>
  <si>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</si>
  <si>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</si>
  <si>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</si>
  <si>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</si>
  <si>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</si>
  <si>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</si>
  <si>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</si>
  <si>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</si>
  <si>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</si>
  <si>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</si>
  <si>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</si>
  <si>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</si>
  <si>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</si>
  <si>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</si>
  <si>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</si>
  <si>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</si>
  <si>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</si>
  <si>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</si>
  <si>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</si>
  <si>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</si>
  <si>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</si>
  <si>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</si>
  <si>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</si>
  <si>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</si>
  <si>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</si>
  <si>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</si>
  <si>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</si>
  <si>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</si>
  <si>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</si>
  <si>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</si>
  <si>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</si>
  <si>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</si>
  <si>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</si>
  <si>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</si>
  <si>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</si>
  <si>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</si>
  <si>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</si>
  <si>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</si>
  <si>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</si>
  <si>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</si>
  <si>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</si>
  <si>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</si>
  <si>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</si>
  <si>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</si>
  <si>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</si>
  <si>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</si>
  <si>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</si>
  <si>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</si>
  <si>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</si>
  <si>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</si>
  <si>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</si>
  <si>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</si>
  <si>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</si>
  <si>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</si>
  <si>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</si>
  <si>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</si>
  <si>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</si>
  <si>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</si>
  <si>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</si>
  <si>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</si>
  <si>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</si>
  <si>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</si>
  <si>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</si>
  <si>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</si>
  <si>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</si>
  <si>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</si>
  <si>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</si>
  <si>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</si>
  <si>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</si>
  <si>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</si>
  <si>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</si>
  <si>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</si>
  <si>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</si>
  <si>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</si>
  <si>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</si>
  <si>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</si>
  <si>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</si>
  <si>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</si>
  <si>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</si>
  <si>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</si>
  <si>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</si>
  <si>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</si>
  <si>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</si>
  <si>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</si>
  <si>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</si>
  <si>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</si>
  <si>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</si>
  <si>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</si>
  <si>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</si>
  <si>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</si>
  <si>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</si>
  <si>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</si>
  <si>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</si>
  <si>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</si>
  <si>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</si>
  <si>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</si>
  <si>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</si>
  <si>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</si>
  <si>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</si>
  <si>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</si>
  <si>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</si>
  <si>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</si>
  <si>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</si>
  <si>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</si>
  <si>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</si>
  <si>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</si>
  <si>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</si>
  <si>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</si>
  <si>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</si>
  <si>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</si>
  <si>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</si>
  <si>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</si>
  <si>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</si>
  <si>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</si>
  <si>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</si>
  <si>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</si>
  <si>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</si>
  <si>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</si>
  <si>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</si>
  <si>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</si>
  <si>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</si>
  <si>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</si>
  <si>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</si>
  <si>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</si>
  <si>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</si>
  <si>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</si>
  <si>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</si>
  <si>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</si>
  <si>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</si>
  <si>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</si>
  <si>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</si>
  <si>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</si>
  <si>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</si>
  <si>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</si>
  <si>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</si>
  <si>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</si>
  <si>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</si>
  <si>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</si>
  <si>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</si>
  <si>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</si>
  <si>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</si>
  <si>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</si>
  <si>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</si>
  <si>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</si>
  <si>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</si>
  <si>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</si>
  <si>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</si>
  <si>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</si>
  <si>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</si>
  <si>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</si>
  <si>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</si>
  <si>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</si>
  <si>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</si>
  <si>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</si>
  <si>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</si>
  <si>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</si>
  <si>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</si>
  <si>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</si>
  <si>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</si>
  <si>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</si>
  <si>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</si>
  <si>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</si>
  <si>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</si>
  <si>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</si>
  <si>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</si>
  <si>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</si>
  <si>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</si>
  <si>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</si>
  <si>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</si>
  <si>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</si>
  <si>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</si>
  <si>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</si>
  <si>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</si>
  <si>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</si>
  <si>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</si>
  <si>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</si>
  <si>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</si>
  <si>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</si>
  <si>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</si>
  <si>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</si>
  <si>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</si>
  <si>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</si>
  <si>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</si>
  <si>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</si>
  <si>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</si>
  <si>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</si>
  <si>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</si>
  <si>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</si>
  <si>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</si>
  <si>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</si>
  <si>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</si>
  <si>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</si>
  <si>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</si>
  <si>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</si>
  <si>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</si>
  <si>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</si>
  <si>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</si>
  <si>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</si>
  <si>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</si>
  <si>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</si>
  <si>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</si>
  <si>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</si>
  <si>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</si>
  <si>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</si>
  <si>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</si>
  <si>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</si>
  <si>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</si>
  <si>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</si>
  <si>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</si>
  <si>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</si>
  <si>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</si>
  <si>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</si>
  <si>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</si>
  <si>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</si>
  <si>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</si>
  <si>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</si>
  <si>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</si>
  <si>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</si>
  <si>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</si>
  <si>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</si>
  <si>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</si>
  <si>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</si>
  <si>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</si>
  <si>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</si>
  <si>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</si>
  <si>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</si>
  <si>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</si>
  <si>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</si>
  <si>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</si>
  <si>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</si>
  <si>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</si>
  <si>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</si>
  <si>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</si>
  <si>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</si>
  <si>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</si>
  <si>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</si>
  <si>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</si>
  <si>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</si>
  <si>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</si>
  <si>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</si>
  <si>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</si>
  <si>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</si>
  <si>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</si>
  <si>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</si>
  <si>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</si>
  <si>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</si>
  <si>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</si>
  <si>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</si>
  <si>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</si>
  <si>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</si>
  <si>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</si>
  <si>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</si>
  <si>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</si>
  <si>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</si>
  <si>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</si>
  <si>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</si>
  <si>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</si>
  <si>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</si>
  <si>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</si>
  <si>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</si>
  <si>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</si>
  <si>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</si>
  <si>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</si>
  <si>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</si>
  <si>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</si>
  <si>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</si>
  <si>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</si>
  <si>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</si>
  <si>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</si>
  <si>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</si>
  <si>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</si>
  <si>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</si>
  <si>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</si>
  <si>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</si>
  <si>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</si>
  <si>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</si>
  <si>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</si>
  <si>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</si>
  <si>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</si>
  <si>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</si>
  <si>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</si>
  <si>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</si>
  <si>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</si>
  <si>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</si>
  <si>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</si>
  <si>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</si>
  <si>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</si>
  <si>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</si>
  <si>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</si>
  <si>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</si>
  <si>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</si>
  <si>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</si>
  <si>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</si>
  <si>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</si>
  <si>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</si>
  <si>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</si>
  <si>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</si>
  <si>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</si>
  <si>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</si>
  <si>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</si>
  <si>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</si>
  <si>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</si>
  <si>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</si>
  <si>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</si>
  <si>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</si>
  <si>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</si>
  <si>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</si>
  <si>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</si>
  <si>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</si>
  <si>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</si>
  <si>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</si>
  <si>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</si>
  <si>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</si>
  <si>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</si>
  <si>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</si>
  <si>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</si>
  <si>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</si>
  <si>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</si>
  <si>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</si>
  <si>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</si>
  <si>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</si>
  <si>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</si>
  <si>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</si>
  <si>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</si>
  <si>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</si>
  <si>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</si>
  <si>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</si>
  <si>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</si>
  <si>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</si>
  <si>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</si>
  <si>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</si>
  <si>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</si>
  <si>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</si>
  <si>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</si>
  <si>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</si>
  <si>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</si>
  <si>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</si>
  <si>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</si>
  <si>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</si>
  <si>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</si>
  <si>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</si>
  <si>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</si>
  <si>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</si>
  <si>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</si>
  <si>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</si>
  <si>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</si>
  <si>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</si>
  <si>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</si>
  <si>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</si>
  <si>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</si>
  <si>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</si>
  <si>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</si>
  <si>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</si>
  <si>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</si>
  <si>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</si>
  <si>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</si>
  <si>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</si>
  <si>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</si>
  <si>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</si>
  <si>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</si>
  <si>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</si>
  <si>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</si>
  <si>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</si>
  <si>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</si>
  <si>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</si>
  <si>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</si>
  <si>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</si>
  <si>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</si>
  <si>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</si>
  <si>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</si>
  <si>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</si>
  <si>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</si>
  <si>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</si>
  <si>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</si>
  <si>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</si>
  <si>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</si>
  <si>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</si>
  <si>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</si>
  <si>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</si>
  <si>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</si>
  <si>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</si>
  <si>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</si>
  <si>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</si>
  <si>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</si>
  <si>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</si>
  <si>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</si>
  <si>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</si>
  <si>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</si>
  <si>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</si>
  <si>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</si>
  <si>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</si>
  <si>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</si>
  <si>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</si>
  <si>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</si>
  <si>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</si>
  <si>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</si>
  <si>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</si>
  <si>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</si>
  <si>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</si>
  <si>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</si>
  <si>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</si>
  <si>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</si>
  <si>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</si>
  <si>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</si>
  <si>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</si>
  <si>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</si>
  <si>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</si>
  <si>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</si>
  <si>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</si>
  <si>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</si>
  <si>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</si>
  <si>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</si>
  <si>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</si>
  <si>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</si>
  <si>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</si>
  <si>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</si>
  <si>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</si>
  <si>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</si>
  <si>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</si>
  <si>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</si>
  <si>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</si>
  <si>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</si>
  <si>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</si>
  <si>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</si>
  <si>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</si>
  <si>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</si>
  <si>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</si>
  <si>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</si>
  <si>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</si>
  <si>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</si>
  <si>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</si>
  <si>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</si>
  <si>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</si>
  <si>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</si>
  <si>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</si>
  <si>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</si>
  <si>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</si>
  <si>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</si>
  <si>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</si>
  <si>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</si>
  <si>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</si>
  <si>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</si>
  <si>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</si>
  <si>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</si>
  <si>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</si>
  <si>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</si>
  <si>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</si>
  <si>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</si>
  <si>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</si>
  <si>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</si>
  <si>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</si>
  <si>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</si>
  <si>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</si>
  <si>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</si>
  <si>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</si>
  <si>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</si>
  <si>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</si>
  <si>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</si>
  <si>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</si>
  <si>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</si>
  <si>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</si>
  <si>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</si>
  <si>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</si>
  <si>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</si>
  <si>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</si>
  <si>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</si>
  <si>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</si>
  <si>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</si>
  <si>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</si>
  <si>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</si>
  <si>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</si>
  <si>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</si>
  <si>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</si>
  <si>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</si>
  <si>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</si>
  <si>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</si>
  <si>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</si>
  <si>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</si>
  <si>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</si>
  <si>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</si>
  <si>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</si>
  <si>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</si>
  <si>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</si>
  <si>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</si>
  <si>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</si>
  <si>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</si>
  <si>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</si>
  <si>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</si>
  <si>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</si>
  <si>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</si>
  <si>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</si>
  <si>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</si>
  <si>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</si>
  <si>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</si>
  <si>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</si>
  <si>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</si>
  <si>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</si>
  <si>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</si>
  <si>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</si>
  <si>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</si>
  <si>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</si>
  <si>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</si>
  <si>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</si>
  <si>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</si>
  <si>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</si>
  <si>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</si>
  <si>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</si>
  <si>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</si>
  <si>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</si>
  <si>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</si>
  <si>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</si>
  <si>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</si>
  <si>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</si>
  <si>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</si>
  <si>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</si>
  <si>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</si>
  <si>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</si>
  <si>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</si>
  <si>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</si>
  <si>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</si>
  <si>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</si>
  <si>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</si>
  <si>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</si>
  <si>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</si>
  <si>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</si>
  <si>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</si>
  <si>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</si>
  <si>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</si>
  <si>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</si>
  <si>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</si>
  <si>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</si>
  <si>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</si>
  <si>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</si>
  <si>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</si>
  <si>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</si>
  <si>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</si>
  <si>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</si>
  <si>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</si>
  <si>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</si>
  <si>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</si>
  <si>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</si>
  <si>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</si>
  <si>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</si>
  <si>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</si>
  <si>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</si>
  <si>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</si>
  <si>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</si>
  <si>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</si>
  <si>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</si>
  <si>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</si>
  <si>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</si>
  <si>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</si>
  <si>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</si>
  <si>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</si>
  <si>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</si>
  <si>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</si>
  <si>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</si>
  <si>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</si>
  <si>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</si>
  <si>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</si>
  <si>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</si>
  <si>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</si>
  <si>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</si>
  <si>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</si>
  <si>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</si>
  <si>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</si>
  <si>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</si>
  <si>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</si>
  <si>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</si>
  <si>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</si>
  <si>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</si>
  <si>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</si>
  <si>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</si>
  <si>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</si>
  <si>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</si>
  <si>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</si>
  <si>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</si>
  <si>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</si>
  <si>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</si>
  <si>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</si>
  <si>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</si>
  <si>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</si>
  <si>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</si>
  <si>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</si>
  <si>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</si>
  <si>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</si>
  <si>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</si>
  <si>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</si>
  <si>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</si>
  <si>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</si>
  <si>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</si>
  <si>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</si>
  <si>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</si>
  <si>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</si>
  <si>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</si>
  <si>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</si>
  <si>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</si>
  <si>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</si>
  <si>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</si>
  <si>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</si>
  <si>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</si>
  <si>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</si>
  <si>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</si>
  <si>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</si>
  <si>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</si>
  <si>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</si>
  <si>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</si>
  <si>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</si>
  <si>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</si>
  <si>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</si>
  <si>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</si>
  <si>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</si>
  <si>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</si>
  <si>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</si>
  <si>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</si>
  <si>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</si>
  <si>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</si>
  <si>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</si>
  <si>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</si>
  <si>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</si>
  <si>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</si>
  <si>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</si>
  <si>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</si>
  <si>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</si>
  <si>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</si>
  <si>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</si>
  <si>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</si>
  <si>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</si>
  <si>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</si>
  <si>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</si>
  <si>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</si>
  <si>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</si>
  <si>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</si>
  <si>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</si>
  <si>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</si>
  <si>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</si>
  <si>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</si>
  <si>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</si>
  <si>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</si>
  <si>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</si>
  <si>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</si>
  <si>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</si>
  <si>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</si>
  <si>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</si>
  <si>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</si>
  <si>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</si>
  <si>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</si>
  <si>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</si>
  <si>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</si>
  <si>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</si>
  <si>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</si>
  <si>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</si>
  <si>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</si>
  <si>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</si>
  <si>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</si>
  <si>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</si>
  <si>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</si>
  <si>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</si>
  <si>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</si>
  <si>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</si>
  <si>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</si>
  <si>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</si>
  <si>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</si>
  <si>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</si>
  <si>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</si>
  <si>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</si>
  <si>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</si>
  <si>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</si>
  <si>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</si>
  <si>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</si>
  <si>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</si>
  <si>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</si>
  <si>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</si>
  <si>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</si>
  <si>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</si>
  <si>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</si>
  <si>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</si>
  <si>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</si>
  <si>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</si>
  <si>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</si>
  <si>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</si>
  <si>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</si>
  <si>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</si>
  <si>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</si>
  <si>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</si>
  <si>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</si>
  <si>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</si>
  <si>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</si>
  <si>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</si>
  <si>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</si>
  <si>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</si>
  <si>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</si>
  <si>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</si>
  <si>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</si>
  <si>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</si>
  <si>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</si>
  <si>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</si>
  <si>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</si>
  <si>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</si>
  <si>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</si>
  <si>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</si>
  <si>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</si>
  <si>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</si>
  <si>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</si>
  <si>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</si>
  <si>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</si>
  <si>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</si>
  <si>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</si>
  <si>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</si>
  <si>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</si>
  <si>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</si>
  <si>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</si>
  <si>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</si>
  <si>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</si>
  <si>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</si>
  <si>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</si>
  <si>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</si>
  <si>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</si>
  <si>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</si>
  <si>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</si>
  <si>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</si>
  <si>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</si>
  <si>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</si>
  <si>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</si>
  <si>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</si>
  <si>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</si>
  <si>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</si>
  <si>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</si>
  <si>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</si>
  <si>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</si>
  <si>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</si>
  <si>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</si>
  <si>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</si>
  <si>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</si>
  <si>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</si>
  <si>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</si>
  <si>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</si>
  <si>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</si>
  <si>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</si>
  <si>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</si>
  <si>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</si>
  <si>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</si>
  <si>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</si>
  <si>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</si>
  <si>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</si>
  <si>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</si>
  <si>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</si>
  <si>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</si>
  <si>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</si>
  <si>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</si>
  <si>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</si>
  <si>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</si>
  <si>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</si>
  <si>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</si>
  <si>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</si>
  <si>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</si>
  <si>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</si>
  <si>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</si>
  <si>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</si>
  <si>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</si>
  <si>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</si>
  <si>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</si>
  <si>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</si>
  <si>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</si>
  <si>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</si>
  <si>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</si>
  <si>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</si>
  <si>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</si>
  <si>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</si>
  <si>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</si>
  <si>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</si>
  <si>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</si>
  <si>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</si>
  <si>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</si>
  <si>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</si>
  <si>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</si>
  <si>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</si>
  <si>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</si>
  <si>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</si>
  <si>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</si>
  <si>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</si>
  <si>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</si>
  <si>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</si>
  <si>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</si>
  <si>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</si>
  <si>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</si>
  <si>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</si>
  <si>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</si>
  <si>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</si>
  <si>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</si>
  <si>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</si>
  <si>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</si>
  <si>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</si>
  <si>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</si>
  <si>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</si>
  <si>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</si>
  <si>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</si>
  <si>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</si>
  <si>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</si>
  <si>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</si>
  <si>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</si>
  <si>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</si>
  <si>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</si>
  <si>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</si>
  <si>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</si>
  <si>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</si>
  <si>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</si>
  <si>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</si>
  <si>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</si>
  <si>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</si>
  <si>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</si>
  <si>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</si>
  <si>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</si>
  <si>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</si>
  <si>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</si>
  <si>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</si>
  <si>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</si>
  <si>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</si>
  <si>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</si>
  <si>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</si>
  <si>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</si>
  <si>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</si>
  <si>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</si>
  <si>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</si>
  <si>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</si>
  <si>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</si>
  <si>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</si>
  <si>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</si>
  <si>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</si>
  <si>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</si>
  <si>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</si>
  <si>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</si>
  <si>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</si>
  <si>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</si>
  <si>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</si>
  <si>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</si>
  <si>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</si>
  <si>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</si>
  <si>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</si>
  <si>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</si>
  <si>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</si>
  <si>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</si>
  <si>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</si>
  <si>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</si>
  <si>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</si>
  <si>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</si>
  <si>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</si>
  <si>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</si>
  <si>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</si>
  <si>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</si>
  <si>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</si>
  <si>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</si>
  <si>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</si>
  <si>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</si>
  <si>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</si>
  <si>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</si>
  <si>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</si>
  <si>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</si>
  <si>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</si>
  <si>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</si>
  <si>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</si>
  <si>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</si>
  <si>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</si>
  <si>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</si>
  <si>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</si>
  <si>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</si>
  <si>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</si>
  <si>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</si>
  <si>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</si>
  <si>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</si>
  <si>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</si>
  <si>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</si>
  <si>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</si>
  <si>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</si>
  <si>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</si>
  <si>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</si>
  <si>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</si>
  <si>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</si>
  <si>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</si>
  <si>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</si>
  <si>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</si>
  <si>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</si>
  <si>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</si>
  <si>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</si>
  <si>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</si>
  <si>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</si>
  <si>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</si>
  <si>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</si>
  <si>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</si>
  <si>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</si>
  <si>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</si>
  <si>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</si>
  <si>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</si>
  <si>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</si>
  <si>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</si>
  <si>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</si>
  <si>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</si>
  <si>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</si>
  <si>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</si>
  <si>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</si>
  <si>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</si>
  <si>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</si>
  <si>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</si>
  <si>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</si>
  <si>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</si>
  <si>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</si>
  <si>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</si>
  <si>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</si>
  <si>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</si>
  <si>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</si>
  <si>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</si>
  <si>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</si>
  <si>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</si>
  <si>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</si>
  <si>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</si>
  <si>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</si>
  <si>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</si>
  <si>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</si>
  <si>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</si>
  <si>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</si>
  <si>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</si>
  <si>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</si>
  <si>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</si>
  <si>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</si>
  <si>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</si>
  <si>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</si>
  <si>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</si>
  <si>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</si>
  <si>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</si>
  <si>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</si>
  <si>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</si>
  <si>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</si>
  <si>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</si>
  <si>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</si>
  <si>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</si>
  <si>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</si>
  <si>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</si>
  <si>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</si>
  <si>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</si>
  <si>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</si>
  <si>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</si>
  <si>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</si>
  <si>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</si>
  <si>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</si>
  <si>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</si>
  <si>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</si>
  <si>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</si>
  <si>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</si>
  <si>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</si>
  <si>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</si>
  <si>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</si>
  <si>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</si>
  <si>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</si>
  <si>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</si>
  <si>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</si>
  <si>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</si>
  <si>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</si>
  <si>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</si>
  <si>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</si>
  <si>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</si>
  <si>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</si>
  <si>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</si>
  <si>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</si>
  <si>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</si>
  <si>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</si>
  <si>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</si>
  <si>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</si>
  <si>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</si>
  <si>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</si>
  <si>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</si>
  <si>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</si>
  <si>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</si>
  <si>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</si>
  <si>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</si>
  <si>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</si>
  <si>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</si>
  <si>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</si>
  <si>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</si>
  <si>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</si>
  <si>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</si>
  <si>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</si>
  <si>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</si>
  <si>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</si>
  <si>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</si>
  <si>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</si>
  <si>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</si>
  <si>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</si>
  <si>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</si>
  <si>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</si>
  <si>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</si>
  <si>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</si>
  <si>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</si>
  <si>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</si>
  <si>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</si>
  <si>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</si>
  <si>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</si>
  <si>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</si>
  <si>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</si>
  <si>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</si>
  <si>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</si>
  <si>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</si>
  <si>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</si>
  <si>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</si>
  <si>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</si>
  <si>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</si>
  <si>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</si>
  <si>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</si>
  <si>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</si>
  <si>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</si>
  <si>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</si>
  <si>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</si>
  <si>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</si>
  <si>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</si>
  <si>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</si>
  <si>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</si>
  <si>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</si>
  <si>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</si>
  <si>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</si>
  <si>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</si>
  <si>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</si>
  <si>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</si>
  <si>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</si>
  <si>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</si>
  <si>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</si>
  <si>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</si>
  <si>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</si>
  <si>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</si>
  <si>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</si>
  <si>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</si>
  <si>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</si>
  <si>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</si>
  <si>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</si>
  <si>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</si>
  <si>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</si>
  <si>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</si>
  <si>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</si>
  <si>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</si>
  <si>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</si>
  <si>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</si>
  <si>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</si>
  <si>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</si>
  <si>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</si>
  <si>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</si>
  <si>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</si>
  <si>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</si>
  <si>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</si>
  <si>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</si>
  <si>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</si>
  <si>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</si>
  <si>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</si>
  <si>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</si>
  <si>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</si>
  <si>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</si>
  <si>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</si>
  <si>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</si>
  <si>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</si>
  <si>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</si>
  <si>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</si>
  <si>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</si>
  <si>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</si>
  <si>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</si>
  <si>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</si>
  <si>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</si>
  <si>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</si>
  <si>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</si>
  <si>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</si>
  <si>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</si>
  <si>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</si>
  <si>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</si>
  <si>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</si>
  <si>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</si>
  <si>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</si>
  <si>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</si>
  <si>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</si>
  <si>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</si>
  <si>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</si>
  <si>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</si>
  <si>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</si>
  <si>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</si>
  <si>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</si>
  <si>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</si>
  <si>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</si>
  <si>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</si>
  <si>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</si>
  <si>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</si>
  <si>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</si>
  <si>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</si>
  <si>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</si>
  <si>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</si>
  <si>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</si>
  <si>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</si>
  <si>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</si>
  <si>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</si>
  <si>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</si>
  <si>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</si>
  <si>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</si>
  <si>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</si>
  <si>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</si>
  <si>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</si>
  <si>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</si>
  <si>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</si>
  <si>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</si>
  <si>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</si>
  <si>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</si>
  <si>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</si>
  <si>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</si>
  <si>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</si>
  <si>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</si>
  <si>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</si>
  <si>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</si>
  <si>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</si>
  <si>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</si>
  <si>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</si>
  <si>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</si>
  <si>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</si>
  <si>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</si>
  <si>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</si>
  <si>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</si>
  <si>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</si>
  <si>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</si>
  <si>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</si>
  <si>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</si>
  <si>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</si>
  <si>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</si>
  <si>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</si>
  <si>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</si>
  <si>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</si>
  <si>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</si>
  <si>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</si>
  <si>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</si>
  <si>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</si>
  <si>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</si>
  <si>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</si>
  <si>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</si>
  <si>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</si>
  <si>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</si>
  <si>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</si>
  <si>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</si>
  <si>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</si>
  <si>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</si>
  <si>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</si>
  <si>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</si>
  <si>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</si>
  <si>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</si>
  <si>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</si>
  <si>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</si>
  <si>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</si>
  <si>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</si>
  <si>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</si>
  <si>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</si>
  <si>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</si>
  <si>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</si>
  <si>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</si>
  <si>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</si>
  <si>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</si>
  <si>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</si>
  <si>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</si>
  <si>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</si>
  <si>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</si>
  <si>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</si>
  <si>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</si>
  <si>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</si>
  <si>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</si>
  <si>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</si>
  <si>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</si>
  <si>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</si>
  <si>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</si>
  <si>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</si>
  <si>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</si>
  <si>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</si>
  <si>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</si>
  <si>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</si>
  <si>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</si>
  <si>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</si>
  <si>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</si>
  <si>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</si>
  <si>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</si>
  <si>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</si>
  <si>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</si>
  <si>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</si>
  <si>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</si>
  <si>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</si>
  <si>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</si>
  <si>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</si>
  <si>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</si>
  <si>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</si>
  <si>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</si>
  <si>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</si>
  <si>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</si>
  <si>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</si>
  <si>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</si>
  <si>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</si>
  <si>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</si>
  <si>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</si>
  <si>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</si>
  <si>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</si>
  <si>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</si>
  <si>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</si>
  <si>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</si>
  <si>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</si>
  <si>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</si>
  <si>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</si>
  <si>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</si>
  <si>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</si>
  <si>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</si>
  <si>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</si>
  <si>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</si>
  <si>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</si>
  <si>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</si>
  <si>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</si>
  <si>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</si>
  <si>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</si>
  <si>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</si>
  <si>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</si>
  <si>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</si>
  <si>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</si>
  <si>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</si>
  <si>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</si>
  <si>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</si>
  <si>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</si>
  <si>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</si>
  <si>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</si>
  <si>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</si>
  <si>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</si>
  <si>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</si>
  <si>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</si>
  <si>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</si>
  <si>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</si>
  <si>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</si>
  <si>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</si>
  <si>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</si>
  <si>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</si>
  <si>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</si>
  <si>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</si>
  <si>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</si>
  <si>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</si>
  <si>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</si>
  <si>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</si>
  <si>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</si>
  <si>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</si>
  <si>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</si>
  <si>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</si>
  <si>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</si>
  <si>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</si>
  <si>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</si>
  <si>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</si>
  <si>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</si>
  <si>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</si>
  <si>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</si>
  <si>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</si>
  <si>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</si>
  <si>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</si>
  <si>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</si>
  <si>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</si>
  <si>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</si>
  <si>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</si>
  <si>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</si>
  <si>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</si>
  <si>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</si>
  <si>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</si>
  <si>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</si>
  <si>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</si>
  <si>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</si>
  <si>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</si>
  <si>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</si>
  <si>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</si>
  <si>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</si>
  <si>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</si>
  <si>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</si>
  <si>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</si>
  <si>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</si>
  <si>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</si>
  <si>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</si>
  <si>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</si>
  <si>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</si>
  <si>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</si>
  <si>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</si>
  <si>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</si>
  <si>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</si>
  <si>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</si>
  <si>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</si>
  <si>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</si>
  <si>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</si>
  <si>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</si>
  <si>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</si>
  <si>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</si>
  <si>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</si>
  <si>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</si>
  <si>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</si>
  <si>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</si>
  <si>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</si>
  <si>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</si>
  <si>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</si>
  <si>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</si>
  <si>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</si>
  <si>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</si>
  <si>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</si>
  <si>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</si>
  <si>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</si>
  <si>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</si>
  <si>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</si>
  <si>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</si>
  <si>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</si>
  <si>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</si>
  <si>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</si>
  <si>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</si>
  <si>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</si>
  <si>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</si>
  <si>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</si>
  <si>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</si>
  <si>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</si>
  <si>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</si>
  <si>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</si>
  <si>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</si>
  <si>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</si>
  <si>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</si>
  <si>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</si>
  <si>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</si>
  <si>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</si>
  <si>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</si>
  <si>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</si>
  <si>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</si>
  <si>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</si>
  <si>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</si>
  <si>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</si>
  <si>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</si>
  <si>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</si>
  <si>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</si>
  <si>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</si>
  <si>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</si>
  <si>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</si>
  <si>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</si>
  <si>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</si>
  <si>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</si>
  <si>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</si>
  <si>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</si>
  <si>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</si>
  <si>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</si>
  <si>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</si>
  <si>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</si>
  <si>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</si>
  <si>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</si>
  <si>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</si>
  <si>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</si>
  <si>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</si>
  <si>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</si>
  <si>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</si>
  <si>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</si>
  <si>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</si>
  <si>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</si>
  <si>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</si>
  <si>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</si>
  <si>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</si>
  <si>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</si>
  <si>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</si>
  <si>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</si>
  <si>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</si>
  <si>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</si>
  <si>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</si>
  <si>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</si>
  <si>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</si>
  <si>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</si>
  <si>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</si>
  <si>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</si>
  <si>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</si>
  <si>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</si>
  <si>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</si>
  <si>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</si>
  <si>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</si>
  <si>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</si>
  <si>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</si>
  <si>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</si>
  <si>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</si>
  <si>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</si>
  <si>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</si>
  <si>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</si>
  <si>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</si>
  <si>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</si>
  <si>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</si>
  <si>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</si>
  <si>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</si>
  <si>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</si>
  <si>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</si>
  <si>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</si>
  <si>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</si>
  <si>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</si>
  <si>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</si>
  <si>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</si>
  <si>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</si>
  <si>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</si>
  <si>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</si>
  <si>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</si>
  <si>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</si>
  <si>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</si>
  <si>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</si>
  <si>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</si>
  <si>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</si>
  <si>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</si>
  <si>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</si>
  <si>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</si>
  <si>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</si>
  <si>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</si>
  <si>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</si>
  <si>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</si>
  <si>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</si>
  <si>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</si>
  <si>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</si>
  <si>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</si>
  <si>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</si>
  <si>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</si>
  <si>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</si>
  <si>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</si>
  <si>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</si>
  <si>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</si>
  <si>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</si>
  <si>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</si>
  <si>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</si>
  <si>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</si>
  <si>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</si>
  <si>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</si>
  <si>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</si>
  <si>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</si>
  <si>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</si>
  <si>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</si>
  <si>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</si>
  <si>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</si>
  <si>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</si>
  <si>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</si>
  <si>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</si>
  <si>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</si>
  <si>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</si>
  <si>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</si>
  <si>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</si>
  <si>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</si>
  <si>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</si>
  <si>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</si>
  <si>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</si>
  <si>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</si>
  <si>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</si>
  <si>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</si>
  <si>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</si>
  <si>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</si>
  <si>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</si>
  <si>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</si>
  <si>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</si>
  <si>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</si>
  <si>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</si>
  <si>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</si>
  <si>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</si>
  <si>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</si>
  <si>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</si>
  <si>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</si>
  <si>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</si>
  <si>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</si>
  <si>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</si>
  <si>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</si>
  <si>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</si>
  <si>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</si>
  <si>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</si>
  <si>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</si>
  <si>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</si>
  <si>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</si>
  <si>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</si>
  <si>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</si>
  <si>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</si>
  <si>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</si>
  <si>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</si>
  <si>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</si>
  <si>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</si>
  <si>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</si>
  <si>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</si>
  <si>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</si>
  <si>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</si>
  <si>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</si>
  <si>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</si>
  <si>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</si>
  <si>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</si>
  <si>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</si>
  <si>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</si>
  <si>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</si>
  <si>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</si>
  <si>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</si>
  <si>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</si>
  <si>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</si>
  <si>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</si>
  <si>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</si>
  <si>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</si>
  <si>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</si>
  <si>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</si>
  <si>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</si>
  <si>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</si>
  <si>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</si>
  <si>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</si>
  <si>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</si>
  <si>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</si>
  <si>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</si>
  <si>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</si>
  <si>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</si>
  <si>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</si>
  <si>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</si>
  <si>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</si>
  <si>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</si>
  <si>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</si>
  <si>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</si>
  <si>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</si>
  <si>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</si>
  <si>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</si>
  <si>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</si>
  <si>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</si>
  <si>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</si>
  <si>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</si>
  <si>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</si>
  <si>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</si>
  <si>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</si>
  <si>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</si>
  <si>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</si>
  <si>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</si>
  <si>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</si>
  <si>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</si>
  <si>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</si>
  <si>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</si>
  <si>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</si>
  <si>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</si>
  <si>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</si>
  <si>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</si>
  <si>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</si>
  <si>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</si>
  <si>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</si>
  <si>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</si>
  <si>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</si>
  <si>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</si>
  <si>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</si>
  <si>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</si>
  <si>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</si>
  <si>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</si>
  <si>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</si>
  <si>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</si>
  <si>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</si>
  <si>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</si>
  <si>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</si>
  <si>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</si>
  <si>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</si>
  <si>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</si>
  <si>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</si>
  <si>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</si>
  <si>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</si>
  <si>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</si>
  <si>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</si>
  <si>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</si>
  <si>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</si>
  <si>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</si>
  <si>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</si>
  <si>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</si>
  <si>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</si>
  <si>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</si>
  <si>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</si>
  <si>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</si>
  <si>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</si>
  <si>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</si>
  <si>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</si>
  <si>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</si>
  <si>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</si>
  <si>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</si>
  <si>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</si>
  <si>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</si>
  <si>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</si>
  <si>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</si>
  <si>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</si>
  <si>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</si>
  <si>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</si>
  <si>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</si>
  <si>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</si>
  <si>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</si>
  <si>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</si>
  <si>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</si>
  <si>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</si>
  <si>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</si>
  <si>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</si>
  <si>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</si>
  <si>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</si>
  <si>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</si>
  <si>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</si>
  <si>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</si>
  <si>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</si>
  <si>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</si>
  <si>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</si>
  <si>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</si>
  <si>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</si>
  <si>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</si>
  <si>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</si>
  <si>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</si>
  <si>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</si>
  <si>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</si>
  <si>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</si>
  <si>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</si>
  <si>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</si>
  <si>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</si>
  <si>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</si>
  <si>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</si>
  <si>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</si>
  <si>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</si>
  <si>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</si>
  <si>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</si>
  <si>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</si>
  <si>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</si>
  <si>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</si>
  <si>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</si>
  <si>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</si>
  <si>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</si>
  <si>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</si>
  <si>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</si>
  <si>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</si>
  <si>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</si>
  <si>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</si>
  <si>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</si>
  <si>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</si>
  <si>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</si>
  <si>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</si>
  <si>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</si>
  <si>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</si>
  <si>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</si>
  <si>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</si>
  <si>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</si>
  <si>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</si>
  <si>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</si>
  <si>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</si>
  <si>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</si>
  <si>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</si>
  <si>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</si>
  <si>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</si>
  <si>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</si>
  <si>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</si>
  <si>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</si>
  <si>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</si>
  <si>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</si>
  <si>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</si>
  <si>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</si>
  <si>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</si>
  <si>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</si>
  <si>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</si>
  <si>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</si>
  <si>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</si>
  <si>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</si>
  <si>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</si>
  <si>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</si>
  <si>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</si>
  <si>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</si>
  <si>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</si>
  <si>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</si>
  <si>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</si>
  <si>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</si>
  <si>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</si>
  <si>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</si>
  <si>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</si>
  <si>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</si>
  <si>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</si>
  <si>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</si>
  <si>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</si>
  <si>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</si>
  <si>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</si>
  <si>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</si>
  <si>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</si>
  <si>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</si>
  <si>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</si>
  <si>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</si>
  <si>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</si>
  <si>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</si>
  <si>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</si>
  <si>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</si>
  <si>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</si>
  <si>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</si>
  <si>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</si>
  <si>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</si>
  <si>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</si>
  <si>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</si>
  <si>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</si>
  <si>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</si>
  <si>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</si>
  <si>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</si>
  <si>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</si>
  <si>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</si>
  <si>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</si>
  <si>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</si>
  <si>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</si>
  <si>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</si>
  <si>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</si>
  <si>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</si>
  <si>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</si>
  <si>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</si>
  <si>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</si>
  <si>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</si>
  <si>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</si>
  <si>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</si>
  <si>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</si>
  <si>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</si>
  <si>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</si>
  <si>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</si>
  <si>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</si>
  <si>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</si>
  <si>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</si>
  <si>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</si>
  <si>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</si>
  <si>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</si>
  <si>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</si>
  <si>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</si>
  <si>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</si>
  <si>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</si>
  <si>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</si>
  <si>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</si>
  <si>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</si>
  <si>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</si>
  <si>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</si>
  <si>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</si>
  <si>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</si>
  <si>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</si>
  <si>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</si>
  <si>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</si>
  <si>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</si>
  <si>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</si>
  <si>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</si>
  <si>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</si>
  <si>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</si>
  <si>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</si>
  <si>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</si>
  <si>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</si>
  <si>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</si>
  <si>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</si>
  <si>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</si>
  <si>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</si>
  <si>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</si>
  <si>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</si>
  <si>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</si>
  <si>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</si>
  <si>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</si>
  <si>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</si>
  <si>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</si>
  <si>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</si>
  <si>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</si>
  <si>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</si>
  <si>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</si>
  <si>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</si>
  <si>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</si>
  <si>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</si>
  <si>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</si>
  <si>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</si>
  <si>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</si>
  <si>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</si>
  <si>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</si>
  <si>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</si>
  <si>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</si>
  <si>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</si>
  <si>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</si>
  <si>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</si>
  <si>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</si>
  <si>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</si>
  <si>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</si>
  <si>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</si>
  <si>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</si>
  <si>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</si>
  <si>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</si>
  <si>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</si>
  <si>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</si>
  <si>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</si>
  <si>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</si>
  <si>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</si>
  <si>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</si>
  <si>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</si>
  <si>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</si>
  <si>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</si>
  <si>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</si>
  <si>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</si>
  <si>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</si>
  <si>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</si>
  <si>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</si>
  <si>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</si>
  <si>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</si>
  <si>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</si>
  <si>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</si>
  <si>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</si>
  <si>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</si>
  <si>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</si>
  <si>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</si>
  <si>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</si>
  <si>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</si>
  <si>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</si>
  <si>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</si>
  <si>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</si>
  <si>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</si>
  <si>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</si>
  <si>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</si>
  <si>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</si>
  <si>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</si>
  <si>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</si>
  <si>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</si>
  <si>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</si>
  <si>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</si>
  <si>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</si>
  <si>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</si>
  <si>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</si>
  <si>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</si>
  <si>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</si>
  <si>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</si>
  <si>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</si>
  <si>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</si>
  <si>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</si>
  <si>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</si>
  <si>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</si>
  <si>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</si>
  <si>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</si>
  <si>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</si>
  <si>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</si>
  <si>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</si>
  <si>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</si>
  <si>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</si>
  <si>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</si>
  <si>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</si>
  <si>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</si>
  <si>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</si>
  <si>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</si>
  <si>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</si>
  <si>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</si>
  <si>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</si>
  <si>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</si>
  <si>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</si>
  <si>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</si>
  <si>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</si>
  <si>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</si>
  <si>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</si>
  <si>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</si>
  <si>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</si>
  <si>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</si>
  <si>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</si>
  <si>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</si>
  <si>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</si>
  <si>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</si>
  <si>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</si>
  <si>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</si>
  <si>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</si>
  <si>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</si>
  <si>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</si>
  <si>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</si>
  <si>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</si>
  <si>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</si>
  <si>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</si>
  <si>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</si>
  <si>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</si>
  <si>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</si>
  <si>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</si>
  <si>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</si>
  <si>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</si>
  <si>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</si>
  <si>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</si>
  <si>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</si>
  <si>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</si>
  <si>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</si>
  <si>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</si>
  <si>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</si>
  <si>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</si>
  <si>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</si>
  <si>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</si>
  <si>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</si>
  <si>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</si>
  <si>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</si>
  <si>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</si>
  <si>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</si>
  <si>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</si>
  <si>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</si>
  <si>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</si>
  <si>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</si>
  <si>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</si>
  <si>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</si>
  <si>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</si>
  <si>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</si>
  <si>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</si>
  <si>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</si>
  <si>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</si>
  <si>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</si>
  <si>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</si>
  <si>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</si>
  <si>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</si>
  <si>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</si>
  <si>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</si>
  <si>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</si>
  <si>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</si>
  <si>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</si>
  <si>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</si>
  <si>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</si>
  <si>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</si>
  <si>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</si>
  <si>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</si>
  <si>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</si>
  <si>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</si>
  <si>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</si>
  <si>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</si>
  <si>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</si>
  <si>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</si>
  <si>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</si>
  <si>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</si>
  <si>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</si>
  <si>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</si>
  <si>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</si>
  <si>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</si>
  <si>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</si>
  <si>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</si>
  <si>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</si>
  <si>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</si>
  <si>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</si>
  <si>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</si>
  <si>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</si>
  <si>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</si>
  <si>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</si>
  <si>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</si>
  <si>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</si>
  <si>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</si>
  <si>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</si>
  <si>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</si>
  <si>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</si>
  <si>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</si>
  <si>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</si>
  <si>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</si>
  <si>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</si>
  <si>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</si>
  <si>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</si>
  <si>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</si>
  <si>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</si>
  <si>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</si>
  <si>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</si>
  <si>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</si>
  <si>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</si>
  <si>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</si>
  <si>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</si>
  <si>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</si>
  <si>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</si>
  <si>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</si>
  <si>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</si>
  <si>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</si>
  <si>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</si>
  <si>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</si>
  <si>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</si>
  <si>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</si>
  <si>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</si>
  <si>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</si>
  <si>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</si>
  <si>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</si>
  <si>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</si>
  <si>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</si>
  <si>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</si>
  <si>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</si>
  <si>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</si>
  <si>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</si>
  <si>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</si>
  <si>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</si>
  <si>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</si>
  <si>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</si>
  <si>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</si>
  <si>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</si>
  <si>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</si>
  <si>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</si>
  <si>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</si>
  <si>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</si>
  <si>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</si>
  <si>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</si>
  <si>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</si>
  <si>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</si>
  <si>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</si>
  <si>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</si>
  <si>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</si>
  <si>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</si>
  <si>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</si>
  <si>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</si>
  <si>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</si>
  <si>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</si>
  <si>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</si>
  <si>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</si>
  <si>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</si>
  <si>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</si>
  <si>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</si>
  <si>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</si>
  <si>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</si>
  <si>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</si>
  <si>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</si>
  <si>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</si>
  <si>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</si>
  <si>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</si>
  <si>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</si>
  <si>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</si>
  <si>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</si>
  <si>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</si>
  <si>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</si>
  <si>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</si>
  <si>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</si>
  <si>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</si>
  <si>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</si>
  <si>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</si>
  <si>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</si>
  <si>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</si>
  <si>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</si>
  <si>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</si>
  <si>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</si>
  <si>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</si>
  <si>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</si>
  <si>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</si>
  <si>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</si>
  <si>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</si>
  <si>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</si>
  <si>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</si>
  <si>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</si>
  <si>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</si>
  <si>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</si>
  <si>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</si>
  <si>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</si>
  <si>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</si>
  <si>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</si>
  <si>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</si>
  <si>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</si>
  <si>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</si>
  <si>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</si>
  <si>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</si>
  <si>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</si>
  <si>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</si>
  <si>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</si>
  <si>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</si>
  <si>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</si>
  <si>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</si>
  <si>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</si>
  <si>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</si>
  <si>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</si>
  <si>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</si>
  <si>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</si>
  <si>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</si>
  <si>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</si>
  <si>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</si>
  <si>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</si>
  <si>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</si>
  <si>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</si>
  <si>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</si>
  <si>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</si>
  <si>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</si>
  <si>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</si>
  <si>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</si>
  <si>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</si>
  <si>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</si>
  <si>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</si>
  <si>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</si>
  <si>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</si>
  <si>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</si>
  <si>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</si>
  <si>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</si>
  <si>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</si>
  <si>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</si>
  <si>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</si>
  <si>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</si>
  <si>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</si>
  <si>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</si>
  <si>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</si>
  <si>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</si>
  <si>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</si>
  <si>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</si>
  <si>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</si>
  <si>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</si>
  <si>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</si>
  <si>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</si>
  <si>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</si>
  <si>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</si>
  <si>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</si>
  <si>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</si>
  <si>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</si>
  <si>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</si>
  <si>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</si>
  <si>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</si>
  <si>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</si>
  <si>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</si>
  <si>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</si>
  <si>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</si>
  <si>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</si>
  <si>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</si>
  <si>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</si>
  <si>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</si>
  <si>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</si>
  <si>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</si>
  <si>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</si>
  <si>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</si>
  <si>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</si>
  <si>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</si>
  <si>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</si>
  <si>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</si>
  <si>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</si>
  <si>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</si>
  <si>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</si>
  <si>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</si>
  <si>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</si>
  <si>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</si>
  <si>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</si>
  <si>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</si>
  <si>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</si>
  <si>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</si>
  <si>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</si>
  <si>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</si>
  <si>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</si>
  <si>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</si>
  <si>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</si>
  <si>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</si>
  <si>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</si>
  <si>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</si>
  <si>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</si>
  <si>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</si>
  <si>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</si>
  <si>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</si>
  <si>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</si>
  <si>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</si>
  <si>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</si>
  <si>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</si>
  <si>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</si>
  <si>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</si>
  <si>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</si>
  <si>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</si>
  <si>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</si>
  <si>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</si>
  <si>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</si>
  <si>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</si>
  <si>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</si>
  <si>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</si>
  <si>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</si>
  <si>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</si>
  <si>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</si>
  <si>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</si>
  <si>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</si>
  <si>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</si>
  <si>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</si>
  <si>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</si>
  <si>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</si>
  <si>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</si>
  <si>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</si>
  <si>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</si>
  <si>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</si>
  <si>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</si>
  <si>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</si>
  <si>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</si>
  <si>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</si>
  <si>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</si>
  <si>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</si>
  <si>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</si>
  <si>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</si>
  <si>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</si>
  <si>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</si>
  <si>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</si>
  <si>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</si>
  <si>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</si>
  <si>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</si>
  <si>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</si>
  <si>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</si>
  <si>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</si>
  <si>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</si>
  <si>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</si>
  <si>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</si>
  <si>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</si>
  <si>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</si>
  <si>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</si>
  <si>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</si>
  <si>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</si>
  <si>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</si>
  <si>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</si>
  <si>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</si>
  <si>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</si>
  <si>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</si>
  <si>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</si>
  <si>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</si>
  <si>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</si>
  <si>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</si>
  <si>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</si>
  <si>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</si>
  <si>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</si>
  <si>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</si>
  <si>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</si>
  <si>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</si>
  <si>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</si>
  <si>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</si>
  <si>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</si>
  <si>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</si>
  <si>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</si>
  <si>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</si>
  <si>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</si>
  <si>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</si>
  <si>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</si>
  <si>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</si>
  <si>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</si>
  <si>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</si>
  <si>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</si>
  <si>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</si>
  <si>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</si>
  <si>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</si>
  <si>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</si>
  <si>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</si>
  <si>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</si>
  <si>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</si>
  <si>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</si>
  <si>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</si>
  <si>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</si>
  <si>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</si>
  <si>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</si>
  <si>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</si>
  <si>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</si>
  <si>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</si>
  <si>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</si>
  <si>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</si>
  <si>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</si>
  <si>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</si>
  <si>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</si>
  <si>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</si>
  <si>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</si>
  <si>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</si>
  <si>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</si>
  <si>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</si>
  <si>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</si>
  <si>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</si>
  <si>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</si>
  <si>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</si>
  <si>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</si>
  <si>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</si>
  <si>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</si>
  <si>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</si>
  <si>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</si>
  <si>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</si>
  <si>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</si>
  <si>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</si>
  <si>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</si>
  <si>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</si>
  <si>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</si>
  <si>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</si>
  <si>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</si>
  <si>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</si>
  <si>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</si>
  <si>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</si>
  <si>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</si>
  <si>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</si>
  <si>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</si>
  <si>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</si>
  <si>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</si>
  <si>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</si>
  <si>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</si>
  <si>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</si>
  <si>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</si>
  <si>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</si>
  <si>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</si>
  <si>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</si>
  <si>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</si>
  <si>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</si>
  <si>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</si>
  <si>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</si>
  <si>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</si>
  <si>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</si>
  <si>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</si>
  <si>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</si>
  <si>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</si>
  <si>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</si>
  <si>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</si>
  <si>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</si>
  <si>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</si>
  <si>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</si>
  <si>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</si>
  <si>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</si>
  <si>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</si>
  <si>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</si>
  <si>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</si>
  <si>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</si>
  <si>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</si>
  <si>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</si>
  <si>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</si>
  <si>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</si>
  <si>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</si>
  <si>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</si>
  <si>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</si>
  <si>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</si>
  <si>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</si>
  <si>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</si>
  <si>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</si>
  <si>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</si>
  <si>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</si>
  <si>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</si>
  <si>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</si>
  <si>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</si>
  <si>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</si>
  <si>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</si>
  <si>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</si>
  <si>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</si>
  <si>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</si>
  <si>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</si>
  <si>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</si>
  <si>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</si>
  <si>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</si>
  <si>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</si>
  <si>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</si>
  <si>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</si>
  <si>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</si>
  <si>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</si>
  <si>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</si>
  <si>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</si>
  <si>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</si>
  <si>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</si>
  <si>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</si>
  <si>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</si>
  <si>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</si>
  <si>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</si>
  <si>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</si>
  <si>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</si>
  <si>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</si>
  <si>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</si>
  <si>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</si>
  <si>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</si>
  <si>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</si>
  <si>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</si>
  <si>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</si>
  <si>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</si>
  <si>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</si>
  <si>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</si>
  <si>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</si>
  <si>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</si>
  <si>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</si>
  <si>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</si>
  <si>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</si>
  <si>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</si>
  <si>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</si>
  <si>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</si>
  <si>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</si>
  <si>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</si>
  <si>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</si>
  <si>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</si>
  <si>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</si>
  <si>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</si>
  <si>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</si>
  <si>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</si>
  <si>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</si>
  <si>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</si>
  <si>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</si>
  <si>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</si>
  <si>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</si>
  <si>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</si>
  <si>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</si>
  <si>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</si>
  <si>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</si>
  <si>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</si>
  <si>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</si>
  <si>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</si>
  <si>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</si>
  <si>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</si>
  <si>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</si>
  <si>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</si>
  <si>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</si>
  <si>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</si>
  <si>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</si>
  <si>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</si>
  <si>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</si>
  <si>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</si>
  <si>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</si>
  <si>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</si>
  <si>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</si>
  <si>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</si>
  <si>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</si>
  <si>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</si>
  <si>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</si>
  <si>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</si>
  <si>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</si>
  <si>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</si>
  <si>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</si>
  <si>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</si>
  <si>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</si>
  <si>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</si>
  <si>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</si>
  <si>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</si>
  <si>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</si>
  <si>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</si>
  <si>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</si>
  <si>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</si>
  <si>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</si>
  <si>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</si>
  <si>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</si>
  <si>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</si>
  <si>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</si>
  <si>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</si>
  <si>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</si>
  <si>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</si>
  <si>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</si>
  <si>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</si>
  <si>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</si>
  <si>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</si>
  <si>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</si>
  <si>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</si>
  <si>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</si>
  <si>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</si>
  <si>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</si>
  <si>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</si>
  <si>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</si>
  <si>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</si>
  <si>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</si>
  <si>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</si>
  <si>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</si>
  <si>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</si>
  <si>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</si>
  <si>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</si>
  <si>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</si>
  <si>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</si>
  <si>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</si>
  <si>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</si>
  <si>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</si>
  <si>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</si>
  <si>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</si>
  <si>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</si>
  <si>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</si>
  <si>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</si>
  <si>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</si>
  <si>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</si>
  <si>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</si>
  <si>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</si>
  <si>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</si>
  <si>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</si>
  <si>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</si>
  <si>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</si>
  <si>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</si>
  <si>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</si>
  <si>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</si>
  <si>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</si>
  <si>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</si>
  <si>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</si>
  <si>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</si>
  <si>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</si>
  <si>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</si>
  <si>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</si>
  <si>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</si>
  <si>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</si>
  <si>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</si>
  <si>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</si>
  <si>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</si>
  <si>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</si>
  <si>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</si>
  <si>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</si>
  <si>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</si>
  <si>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</si>
  <si>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</si>
  <si>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</si>
  <si>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</si>
  <si>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</si>
  <si>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</si>
  <si>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</si>
  <si>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</si>
  <si>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</si>
  <si>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</si>
  <si>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</si>
  <si>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</si>
  <si>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</si>
  <si>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</si>
  <si>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</si>
  <si>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</si>
  <si>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</si>
  <si>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</si>
  <si>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</si>
  <si>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</si>
  <si>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</si>
  <si>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</si>
  <si>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</si>
  <si>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</si>
  <si>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</si>
  <si>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</si>
  <si>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</si>
  <si>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</si>
  <si>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</si>
  <si>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</si>
  <si>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</si>
  <si>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</si>
  <si>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</si>
  <si>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</si>
  <si>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</si>
  <si>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</si>
  <si>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</si>
  <si>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</si>
  <si>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</si>
  <si>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</si>
  <si>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</si>
  <si>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</si>
  <si>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</si>
  <si>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</si>
  <si>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</si>
  <si>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</si>
  <si>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</si>
  <si>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</si>
  <si>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</si>
  <si>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</si>
  <si>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</si>
  <si>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</si>
  <si>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</si>
  <si>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</si>
  <si>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</si>
  <si>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</si>
  <si>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</si>
  <si>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</si>
  <si>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</si>
  <si>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</si>
  <si>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</si>
  <si>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</si>
  <si>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</si>
  <si>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</si>
  <si>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</si>
  <si>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</si>
  <si>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</si>
  <si>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</si>
  <si>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</si>
  <si>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</si>
  <si>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</si>
  <si>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</si>
  <si>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</si>
  <si>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</si>
  <si>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</si>
  <si>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</si>
  <si>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</si>
  <si>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</si>
  <si>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</si>
  <si>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</si>
  <si>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</si>
  <si>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</si>
  <si>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</si>
  <si>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</si>
  <si>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</si>
  <si>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</si>
  <si>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</si>
  <si>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</si>
  <si>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</si>
  <si>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</si>
  <si>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</si>
  <si>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</si>
  <si>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</si>
  <si>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</si>
  <si>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</si>
  <si>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</si>
  <si>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</si>
  <si>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</si>
  <si>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</si>
  <si>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</si>
  <si>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</si>
  <si>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</si>
  <si>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</si>
  <si>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</si>
  <si>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</si>
  <si>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</si>
  <si>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</si>
  <si>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</si>
  <si>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</si>
  <si>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</si>
  <si>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</si>
  <si>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</si>
  <si>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</si>
  <si>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</si>
  <si>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</si>
  <si>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</si>
  <si>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</si>
  <si>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</si>
  <si>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</si>
  <si>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</si>
  <si>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</si>
  <si>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</si>
  <si>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</si>
  <si>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</si>
  <si>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</si>
  <si>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</si>
  <si>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</si>
  <si>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</si>
  <si>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</si>
  <si>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</si>
  <si>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</si>
  <si>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</si>
  <si>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</si>
  <si>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</si>
  <si>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</si>
  <si>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</si>
  <si>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</si>
  <si>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</si>
  <si>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</si>
  <si>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</si>
  <si>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</si>
  <si>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</si>
  <si>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</si>
  <si>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</si>
  <si>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</si>
  <si>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</si>
  <si>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</si>
  <si>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</si>
  <si>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</si>
  <si>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</si>
  <si>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</si>
  <si>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</si>
  <si>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</si>
  <si>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</si>
  <si>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</si>
  <si>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</si>
  <si>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</si>
  <si>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</si>
  <si>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</si>
  <si>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</si>
  <si>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</si>
  <si>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</si>
  <si>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</si>
  <si>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</si>
  <si>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</si>
  <si>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</si>
  <si>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</si>
  <si>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</si>
  <si>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</si>
  <si>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</si>
  <si>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</si>
  <si>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</si>
  <si>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</si>
  <si>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</si>
  <si>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</si>
  <si>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</si>
  <si>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</si>
  <si>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</si>
  <si>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</si>
  <si>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</si>
  <si>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</si>
  <si>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</si>
  <si>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</si>
  <si>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</si>
  <si>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</si>
  <si>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</si>
  <si>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</si>
  <si>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</si>
  <si>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</si>
  <si>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</si>
  <si>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</si>
  <si>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</si>
  <si>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</si>
  <si>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</si>
  <si>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</si>
  <si>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</si>
  <si>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</si>
  <si>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</si>
  <si>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</si>
  <si>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</si>
  <si>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</si>
  <si>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</si>
  <si>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</si>
  <si>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</si>
  <si>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</si>
  <si>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</si>
  <si>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</si>
  <si>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</si>
  <si>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</si>
  <si>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</si>
  <si>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</si>
  <si>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</si>
  <si>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</si>
  <si>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</si>
  <si>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</si>
  <si>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</si>
  <si>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</si>
  <si>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</si>
  <si>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</si>
  <si>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</si>
  <si>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</si>
  <si>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</si>
  <si>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</si>
  <si>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</si>
  <si>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</si>
  <si>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</si>
  <si>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</si>
  <si>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</si>
  <si>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</si>
  <si>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</si>
  <si>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</si>
  <si>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</si>
  <si>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</si>
  <si>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</si>
  <si>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</si>
  <si>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</si>
  <si>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</si>
  <si>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</si>
  <si>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</si>
  <si>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</si>
  <si>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</si>
  <si>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</si>
  <si>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</si>
  <si>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</si>
  <si>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</si>
  <si>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</si>
  <si>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</si>
  <si>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</si>
  <si>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</si>
  <si>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</si>
  <si>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</si>
  <si>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</si>
  <si>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</si>
  <si>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</si>
  <si>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</si>
  <si>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</si>
  <si>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</si>
  <si>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</si>
  <si>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</si>
  <si>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</si>
  <si>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</si>
  <si>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</si>
  <si>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</si>
  <si>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</si>
  <si>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</si>
  <si>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</si>
  <si>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</si>
  <si>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</si>
  <si>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</si>
  <si>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</si>
  <si>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</si>
  <si>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</si>
  <si>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</si>
  <si>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</si>
  <si>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</si>
  <si>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</si>
  <si>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</si>
  <si>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</si>
  <si>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</si>
  <si>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</si>
  <si>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</si>
  <si>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</si>
  <si>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</si>
  <si>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</si>
  <si>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</si>
  <si>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</si>
  <si>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</si>
  <si>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</si>
  <si>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</si>
  <si>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</si>
  <si>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</si>
  <si>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</si>
  <si>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</si>
  <si>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</si>
  <si>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</si>
  <si>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</si>
  <si>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</si>
  <si>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</si>
  <si>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</si>
  <si>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</si>
  <si>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</si>
  <si>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</si>
  <si>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</si>
  <si>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</si>
  <si>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</si>
  <si>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</si>
  <si>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</si>
  <si>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</si>
  <si>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</si>
  <si>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</si>
  <si>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</si>
  <si>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</si>
  <si>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</si>
  <si>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</si>
  <si>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</si>
  <si>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</si>
  <si>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</si>
  <si>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</si>
  <si>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</si>
  <si>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</si>
  <si>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</si>
  <si>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</si>
  <si>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</si>
  <si>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</si>
  <si>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</si>
  <si>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</si>
  <si>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</si>
  <si>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</si>
  <si>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</si>
  <si>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</si>
  <si>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</si>
  <si>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</si>
  <si>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</si>
  <si>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</si>
  <si>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</si>
  <si>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</si>
  <si>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</si>
  <si>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</si>
  <si>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</si>
  <si>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</si>
  <si>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</si>
  <si>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</si>
  <si>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</si>
  <si>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</si>
  <si>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</si>
  <si>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</si>
  <si>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</si>
  <si>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</si>
  <si>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</si>
  <si>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</si>
  <si>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</si>
  <si>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</si>
  <si>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</si>
  <si>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</si>
  <si>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</si>
  <si>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</si>
  <si>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</si>
  <si>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</si>
  <si>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</si>
  <si>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</si>
  <si>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</si>
  <si>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</si>
  <si>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</si>
  <si>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</si>
  <si>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</si>
  <si>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</si>
  <si>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</si>
  <si>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</si>
  <si>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</si>
  <si>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</si>
  <si>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</si>
  <si>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</si>
  <si>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</si>
  <si>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</si>
  <si>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</si>
  <si>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</si>
  <si>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</si>
  <si>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</si>
  <si>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</si>
  <si>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</si>
  <si>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</si>
  <si>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</si>
  <si>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</si>
  <si>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</si>
  <si>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</si>
  <si>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</si>
  <si>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</si>
  <si>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</si>
  <si>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</si>
  <si>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</si>
  <si>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</si>
  <si>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</si>
  <si>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</si>
  <si>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</si>
  <si>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</si>
  <si>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</si>
  <si>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</si>
  <si>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</si>
  <si>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</si>
  <si>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</si>
  <si>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</si>
  <si>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</si>
  <si>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</si>
  <si>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</si>
  <si>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</si>
  <si>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</si>
  <si>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</si>
  <si>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</si>
  <si>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</si>
  <si>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</si>
  <si>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</si>
  <si>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</si>
  <si>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</si>
  <si>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</si>
  <si>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</si>
  <si>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</si>
  <si>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</si>
  <si>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</si>
  <si>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</si>
  <si>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</si>
  <si>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</si>
  <si>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</si>
  <si>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</si>
  <si>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</si>
  <si>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</si>
  <si>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</si>
  <si>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</si>
  <si>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</si>
  <si>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</si>
  <si>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</si>
  <si>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</si>
  <si>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</si>
  <si>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</si>
  <si>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</si>
  <si>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</si>
  <si>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</si>
  <si>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</si>
  <si>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</si>
  <si>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</si>
  <si>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</si>
  <si>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</si>
  <si>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</si>
  <si>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</si>
  <si>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</si>
  <si>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</si>
  <si>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</si>
  <si>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</si>
  <si>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</si>
  <si>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</si>
  <si>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</si>
  <si>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</si>
  <si>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</si>
  <si>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</si>
  <si>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</si>
  <si>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</si>
  <si>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</si>
  <si>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</si>
  <si>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</si>
  <si>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</si>
  <si>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</si>
  <si>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</si>
  <si>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</si>
  <si>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</si>
  <si>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</si>
  <si>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</si>
  <si>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</si>
  <si>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</si>
  <si>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</si>
  <si>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</si>
  <si>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</si>
  <si>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</si>
  <si>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</si>
  <si>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</si>
  <si>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</si>
  <si>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</si>
  <si>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</si>
  <si>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</si>
  <si>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</si>
  <si>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</si>
  <si>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</si>
  <si>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</si>
  <si>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</si>
  <si>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</si>
  <si>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</si>
  <si>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</si>
  <si>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</si>
  <si>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</si>
  <si>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</si>
  <si>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</si>
  <si>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</si>
  <si>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</si>
  <si>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</si>
  <si>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</si>
  <si>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</si>
  <si>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</si>
  <si>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</si>
  <si>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</si>
  <si>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</si>
  <si>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</si>
  <si>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</si>
  <si>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</si>
  <si>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</si>
  <si>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</si>
  <si>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</si>
  <si>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</si>
  <si>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</si>
  <si>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</si>
  <si>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</si>
  <si>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</si>
  <si>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</si>
  <si>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</si>
  <si>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</si>
  <si>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</si>
  <si>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</si>
  <si>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</si>
  <si>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</si>
  <si>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</si>
  <si>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</si>
  <si>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</si>
  <si>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</si>
  <si>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</si>
  <si>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</si>
  <si>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</si>
  <si>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</si>
  <si>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</si>
  <si>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</si>
  <si>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</si>
  <si>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</si>
  <si>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</si>
  <si>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</si>
  <si>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</si>
  <si>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</si>
  <si>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</si>
  <si>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</si>
  <si>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</si>
  <si>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</si>
  <si>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</si>
  <si>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</si>
  <si>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</si>
  <si>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</si>
  <si>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</si>
  <si>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</si>
  <si>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</si>
  <si>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</si>
  <si>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</si>
  <si>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</si>
  <si>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</si>
  <si>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</si>
  <si>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</si>
  <si>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</si>
  <si>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</si>
  <si>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</si>
  <si>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</si>
  <si>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</si>
  <si>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</si>
  <si>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</si>
  <si>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</si>
  <si>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</si>
  <si>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</si>
  <si>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</si>
  <si>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</si>
  <si>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</si>
  <si>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</si>
  <si>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</si>
  <si>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</si>
  <si>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</si>
  <si>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</si>
  <si>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</si>
  <si>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</si>
  <si>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</si>
  <si>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</si>
  <si>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</si>
  <si>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</si>
  <si>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</si>
  <si>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</si>
  <si>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</si>
  <si>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</si>
  <si>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</si>
  <si>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</si>
  <si>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</si>
  <si>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</si>
  <si>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</si>
  <si>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</si>
  <si>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</si>
  <si>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</si>
  <si>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</si>
  <si>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</si>
  <si>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</si>
  <si>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</si>
  <si>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</si>
  <si>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</si>
  <si>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</si>
  <si>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</si>
  <si>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</si>
  <si>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</si>
  <si>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</si>
  <si>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</si>
  <si>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</si>
  <si>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</si>
  <si>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</si>
  <si>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</si>
  <si>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</si>
  <si>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</si>
  <si>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</si>
  <si>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</si>
  <si>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</si>
  <si>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</si>
  <si>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</si>
  <si>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</si>
  <si>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</si>
  <si>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</si>
  <si>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</si>
  <si>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</si>
  <si>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</si>
  <si>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</si>
  <si>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</si>
  <si>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</si>
  <si>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</si>
  <si>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</si>
  <si>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</si>
  <si>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</si>
  <si>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</si>
  <si>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</si>
  <si>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</si>
  <si>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</si>
  <si>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</si>
  <si>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</si>
  <si>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</si>
  <si>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</si>
  <si>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</si>
  <si>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</si>
  <si>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</si>
  <si>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</si>
  <si>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</si>
  <si>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</si>
  <si>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</si>
  <si>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</si>
  <si>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</si>
  <si>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</si>
  <si>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</si>
  <si>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</si>
  <si>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</si>
  <si>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</si>
  <si>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</si>
  <si>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</si>
  <si>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</si>
  <si>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</si>
  <si>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</si>
  <si>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</si>
  <si>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</si>
  <si>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</si>
  <si>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</si>
  <si>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</si>
  <si>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</si>
  <si>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</si>
  <si>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</si>
  <si>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</si>
  <si>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</si>
  <si>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</si>
  <si>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</si>
  <si>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</si>
  <si>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</si>
  <si>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</si>
  <si>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</si>
  <si>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</si>
  <si>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</si>
  <si>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</si>
  <si>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</si>
  <si>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</si>
  <si>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</si>
  <si>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</si>
  <si>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</si>
  <si>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</si>
  <si>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</si>
  <si>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</si>
  <si>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</si>
  <si>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</si>
  <si>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</si>
  <si>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</si>
  <si>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</si>
  <si>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</si>
  <si>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</si>
  <si>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</si>
  <si>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</si>
  <si>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</si>
  <si>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</si>
  <si>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</si>
  <si>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</si>
  <si>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</si>
  <si>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</si>
  <si>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</si>
  <si>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</si>
  <si>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</si>
  <si>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</si>
  <si>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</si>
  <si>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</si>
  <si>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</si>
  <si>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</si>
  <si>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</si>
  <si>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</si>
  <si>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</si>
  <si>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</si>
  <si>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</si>
  <si>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</si>
  <si>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</si>
  <si>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</si>
  <si>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</si>
  <si>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</si>
  <si>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</si>
  <si>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</si>
  <si>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</si>
  <si>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</si>
  <si>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</si>
  <si>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</si>
  <si>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</si>
  <si>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</si>
  <si>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</si>
  <si>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</si>
  <si>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</si>
  <si>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</si>
  <si>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</si>
  <si>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</si>
  <si>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</si>
  <si>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</si>
  <si>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</si>
  <si>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</si>
  <si>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</si>
  <si>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</si>
  <si>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</si>
  <si>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</si>
  <si>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</si>
  <si>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</si>
  <si>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</si>
  <si>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</si>
  <si>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</si>
  <si>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</si>
  <si>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</si>
  <si>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</si>
  <si>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</si>
  <si>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</si>
  <si>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</si>
  <si>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</si>
  <si>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</si>
  <si>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</si>
  <si>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</si>
  <si>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</si>
  <si>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</si>
  <si>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</si>
  <si>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</si>
  <si>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</si>
  <si>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</si>
  <si>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</si>
  <si>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</si>
  <si>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</si>
  <si>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</si>
  <si>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</si>
  <si>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</si>
  <si>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</si>
  <si>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</si>
  <si>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</si>
  <si>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</si>
  <si>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</si>
  <si>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</si>
  <si>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</si>
  <si>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</si>
  <si>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</si>
  <si>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</si>
  <si>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</si>
  <si>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</si>
  <si>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</si>
  <si>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</si>
  <si>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</si>
  <si>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</si>
  <si>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</si>
  <si>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</si>
  <si>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</si>
  <si>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</si>
  <si>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</si>
  <si>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</si>
  <si>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</si>
  <si>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</si>
  <si>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</si>
  <si>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</si>
  <si>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</si>
  <si>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</si>
  <si>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</si>
  <si>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</si>
  <si>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</si>
  <si>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</si>
  <si>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</si>
  <si>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</si>
  <si>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</si>
  <si>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</si>
  <si>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</si>
  <si>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</si>
  <si>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</si>
  <si>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</si>
  <si>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</si>
  <si>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</si>
  <si>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</si>
  <si>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</si>
  <si>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</si>
  <si>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</si>
  <si>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</si>
  <si>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</si>
  <si>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</si>
  <si>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</si>
  <si>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</si>
  <si>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</si>
  <si>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</si>
  <si>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</si>
  <si>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</si>
  <si>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</si>
  <si>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</si>
  <si>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</si>
  <si>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</si>
  <si>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</si>
  <si>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</si>
  <si>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</si>
  <si>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</si>
  <si>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</si>
  <si>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</si>
  <si>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</si>
  <si>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</si>
  <si>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</si>
  <si>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</si>
  <si>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</si>
  <si>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</si>
  <si>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</si>
  <si>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</si>
  <si>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</si>
  <si>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</si>
  <si>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</si>
  <si>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</si>
  <si>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</si>
  <si>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</si>
  <si>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</si>
  <si>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</si>
  <si>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</si>
  <si>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</si>
  <si>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</si>
  <si>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</si>
  <si>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</si>
  <si>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</si>
  <si>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</si>
  <si>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</si>
  <si>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</si>
  <si>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</si>
  <si>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</si>
  <si>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</si>
  <si>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</si>
  <si>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</si>
  <si>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</si>
  <si>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</si>
  <si>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</si>
  <si>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</si>
  <si>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</si>
  <si>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</si>
  <si>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</si>
  <si>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</si>
  <si>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</si>
  <si>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</si>
  <si>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</si>
  <si>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</si>
  <si>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</si>
  <si>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</si>
  <si>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</si>
  <si>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</si>
  <si>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</si>
  <si>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</si>
  <si>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</si>
  <si>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</si>
  <si>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</si>
  <si>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</si>
  <si>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</si>
  <si>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</si>
  <si>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</si>
  <si>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</si>
  <si>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</si>
  <si>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</si>
  <si>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</si>
  <si>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</si>
  <si>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</si>
  <si>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</si>
  <si>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</si>
  <si>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</si>
  <si>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</si>
  <si>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</si>
  <si>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</si>
  <si>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</si>
  <si>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</si>
  <si>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</si>
  <si>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</si>
  <si>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</si>
  <si>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</si>
  <si>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</si>
  <si>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</si>
  <si>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</si>
  <si>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</si>
  <si>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</si>
  <si>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</si>
  <si>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</si>
  <si>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</si>
  <si>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</si>
  <si>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</si>
  <si>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</si>
  <si>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</si>
  <si>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</si>
  <si>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</si>
  <si>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</si>
  <si>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</si>
  <si>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</si>
  <si>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</si>
  <si>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</si>
  <si>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</si>
  <si>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</si>
  <si>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</si>
  <si>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</si>
  <si>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</si>
  <si>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</si>
  <si>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</si>
  <si>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</si>
  <si>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</si>
  <si>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</si>
  <si>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</si>
  <si>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</si>
  <si>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</si>
  <si>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</si>
  <si>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</si>
  <si>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</si>
  <si>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</si>
  <si>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</si>
  <si>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</si>
  <si>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</si>
  <si>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</si>
  <si>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</si>
  <si>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</si>
  <si>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</si>
  <si>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</si>
  <si>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</si>
  <si>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</si>
  <si>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</si>
  <si>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</si>
  <si>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</si>
  <si>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</si>
  <si>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</si>
  <si>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</si>
  <si>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</si>
  <si>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</si>
  <si>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</si>
  <si>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</si>
  <si>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</si>
  <si>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</si>
  <si>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</si>
  <si>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</si>
  <si>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</si>
  <si>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</si>
  <si>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</si>
  <si>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</si>
  <si>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</si>
  <si>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</si>
  <si>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</si>
  <si>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</si>
  <si>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</si>
  <si>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</si>
  <si>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</si>
  <si>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</si>
  <si>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</si>
  <si>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</si>
  <si>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</si>
  <si>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</si>
  <si>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</si>
  <si>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</si>
  <si>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</si>
  <si>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</si>
  <si>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</si>
  <si>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</si>
  <si>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</si>
  <si>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</si>
  <si>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</si>
  <si>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</si>
  <si>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</si>
  <si>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</si>
  <si>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</si>
  <si>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</si>
  <si>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</si>
  <si>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</si>
  <si>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</si>
  <si>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</si>
  <si>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</si>
  <si>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</si>
  <si>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</si>
  <si>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</si>
  <si>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</si>
  <si>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</si>
  <si>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</si>
  <si>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</si>
  <si>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</si>
  <si>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</si>
  <si>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</si>
  <si>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</si>
  <si>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</si>
  <si>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</si>
  <si>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</si>
  <si>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</si>
  <si>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</si>
  <si>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</si>
  <si>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</si>
  <si>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</si>
  <si>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</si>
  <si>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</si>
  <si>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</si>
  <si>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</si>
  <si>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</si>
  <si>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</si>
  <si>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</si>
  <si>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</si>
  <si>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</si>
  <si>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</si>
  <si>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</si>
  <si>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</si>
  <si>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</si>
  <si>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</si>
  <si>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</si>
  <si>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</si>
  <si>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</si>
  <si>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</si>
  <si>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</si>
  <si>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</si>
  <si>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</si>
  <si>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</si>
  <si>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</si>
  <si>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</si>
  <si>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</si>
  <si>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</si>
  <si>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</si>
  <si>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</si>
  <si>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</si>
  <si>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</si>
  <si>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</si>
  <si>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</si>
  <si>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</si>
  <si>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</si>
  <si>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</si>
  <si>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</si>
  <si>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</si>
  <si>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</si>
  <si>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</si>
  <si>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</si>
  <si>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</si>
  <si>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</si>
  <si>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</si>
  <si>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</si>
  <si>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</si>
  <si>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</si>
  <si>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</si>
  <si>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</si>
  <si>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</si>
  <si>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</si>
  <si>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</si>
  <si>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</si>
  <si>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</si>
  <si>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</si>
  <si>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</si>
  <si>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</si>
  <si>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</si>
  <si>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</si>
  <si>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</si>
  <si>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</si>
  <si>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</si>
  <si>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</si>
  <si>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</si>
  <si>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</si>
  <si>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</si>
  <si>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</si>
  <si>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</si>
  <si>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</si>
  <si>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</si>
  <si>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</si>
  <si>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</si>
  <si>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</si>
  <si>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</si>
  <si>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</si>
  <si>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</si>
  <si>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</si>
  <si>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</si>
  <si>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</si>
  <si>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</si>
  <si>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</si>
  <si>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</si>
  <si>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</si>
  <si>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</si>
  <si>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</si>
  <si>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</si>
  <si>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</si>
  <si>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</si>
  <si>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</si>
  <si>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</si>
  <si>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</si>
  <si>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</si>
  <si>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</si>
  <si>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</si>
  <si>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</si>
  <si>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</si>
  <si>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</si>
  <si>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</si>
  <si>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</si>
  <si>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</si>
  <si>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</si>
  <si>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</si>
  <si>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</si>
  <si>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</si>
  <si>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</si>
  <si>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</si>
  <si>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</si>
  <si>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</si>
  <si>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</si>
  <si>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</si>
  <si>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</si>
  <si>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</si>
  <si>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</si>
  <si>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</si>
  <si>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</si>
  <si>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</si>
  <si>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</si>
  <si>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</si>
  <si>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</si>
  <si>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</si>
  <si>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</si>
  <si>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</si>
  <si>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</si>
  <si>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</si>
  <si>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</si>
  <si>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</si>
  <si>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</si>
  <si>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</si>
  <si>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</si>
  <si>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</si>
  <si>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</si>
  <si>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</si>
  <si>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</si>
  <si>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</si>
  <si>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</si>
  <si>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</si>
  <si>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</si>
  <si>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</si>
  <si>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</si>
  <si>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</si>
  <si>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</si>
  <si>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</si>
  <si>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</si>
  <si>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</si>
  <si>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</si>
  <si>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</si>
  <si>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</si>
  <si>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</si>
  <si>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</si>
  <si>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</si>
  <si>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</si>
  <si>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</si>
  <si>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</si>
  <si>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</si>
  <si>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</si>
  <si>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</si>
  <si>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</si>
  <si>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</si>
  <si>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</si>
  <si>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</si>
  <si>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</si>
  <si>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</si>
  <si>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</si>
  <si>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</si>
  <si>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</si>
  <si>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</si>
  <si>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</si>
  <si>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</si>
  <si>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</si>
  <si>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</si>
  <si>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</si>
  <si>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</si>
  <si>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</si>
  <si>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</si>
  <si>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</si>
  <si>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</si>
  <si>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</si>
  <si>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</si>
  <si>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</si>
  <si>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</si>
  <si>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</si>
  <si>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</si>
  <si>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</si>
  <si>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</si>
  <si>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</si>
  <si>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</si>
  <si>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</si>
  <si>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</si>
  <si>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</si>
  <si>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</si>
  <si>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</si>
  <si>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</si>
  <si>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</si>
  <si>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</si>
  <si>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</si>
  <si>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</si>
  <si>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</si>
  <si>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</si>
  <si>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</si>
  <si>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</si>
  <si>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</si>
  <si>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</si>
  <si>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</si>
  <si>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</si>
  <si>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</si>
  <si>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</si>
  <si>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</si>
  <si>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</si>
  <si>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</si>
  <si>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</si>
  <si>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</si>
  <si>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</si>
  <si>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</si>
  <si>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</si>
  <si>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</si>
  <si>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</si>
  <si>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</si>
  <si>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</si>
  <si>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</si>
  <si>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</si>
  <si>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</si>
  <si>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</si>
  <si>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</si>
  <si>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</si>
  <si>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</si>
  <si>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</si>
  <si>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</si>
  <si>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</si>
  <si>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</si>
  <si>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</si>
  <si>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</si>
  <si>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</si>
  <si>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</si>
  <si>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</si>
  <si>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</si>
  <si>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</si>
  <si>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</si>
  <si>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</si>
  <si>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</si>
  <si>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</si>
  <si>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</si>
  <si>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</si>
  <si>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</si>
  <si>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</si>
  <si>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</si>
  <si>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</si>
  <si>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</si>
  <si>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</si>
  <si>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</si>
  <si>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</si>
  <si>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</si>
  <si>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</si>
  <si>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</si>
  <si>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</si>
  <si>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</si>
  <si>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</si>
  <si>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</si>
  <si>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</si>
  <si>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</si>
  <si>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</si>
  <si>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</si>
  <si>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</si>
  <si>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</si>
  <si>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</si>
  <si>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</si>
  <si>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</si>
  <si>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</si>
  <si>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</si>
  <si>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</si>
  <si>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</si>
  <si>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</si>
  <si>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</si>
  <si>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</si>
  <si>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</si>
  <si>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</si>
  <si>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</si>
  <si>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</si>
  <si>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</si>
  <si>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</si>
  <si>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</si>
  <si>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</si>
  <si>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</si>
  <si>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</si>
  <si>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</si>
  <si>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</si>
  <si>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</si>
  <si>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</si>
  <si>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</si>
  <si>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</si>
  <si>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</si>
  <si>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</si>
  <si>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</si>
  <si>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</si>
  <si>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</si>
  <si>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</si>
  <si>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</si>
  <si>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</si>
  <si>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</si>
  <si>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</si>
  <si>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</si>
  <si>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</si>
  <si>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</si>
  <si>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</si>
  <si>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</si>
  <si>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</si>
  <si>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</si>
  <si>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</si>
  <si>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</si>
  <si>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</si>
  <si>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</si>
  <si>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</si>
  <si>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</si>
  <si>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</si>
  <si>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</si>
  <si>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</si>
  <si>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</si>
  <si>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</si>
  <si>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</si>
  <si>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</si>
  <si>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</si>
  <si>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</si>
  <si>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</si>
  <si>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</si>
  <si>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</si>
  <si>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</si>
  <si>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</si>
  <si>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</si>
  <si>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</si>
  <si>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</si>
  <si>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</si>
  <si>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</si>
  <si>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</si>
  <si>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</si>
  <si>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</si>
  <si>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</si>
  <si>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</si>
  <si>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</si>
  <si>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</si>
  <si>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</si>
  <si>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</si>
  <si>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</si>
  <si>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</si>
  <si>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</si>
  <si>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</si>
  <si>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</si>
  <si>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</si>
  <si>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</si>
  <si>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</si>
  <si>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</si>
  <si>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</si>
  <si>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</si>
  <si>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</si>
  <si>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</si>
  <si>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</si>
  <si>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</si>
  <si>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</si>
  <si>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</si>
  <si>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</si>
  <si>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</si>
  <si>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</si>
  <si>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</si>
  <si>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</si>
  <si>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</si>
  <si>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</si>
  <si>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</si>
  <si>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</si>
  <si>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</si>
  <si>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</si>
  <si>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</si>
  <si>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</si>
  <si>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</si>
  <si>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</si>
  <si>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</si>
  <si>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</si>
  <si>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</si>
  <si>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</si>
  <si>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</si>
  <si>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</si>
  <si>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</si>
  <si>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</si>
  <si>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</si>
  <si>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</si>
  <si>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</si>
  <si>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</si>
  <si>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</si>
  <si>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</si>
  <si>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</si>
  <si>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</si>
  <si>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</si>
  <si>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</si>
  <si>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</si>
  <si>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</si>
  <si>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</si>
  <si>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</si>
  <si>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</si>
  <si>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</si>
  <si>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</si>
  <si>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</si>
  <si>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</si>
  <si>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</si>
  <si>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</si>
  <si>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</si>
  <si>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</si>
  <si>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</si>
  <si>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</si>
  <si>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</si>
  <si>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</si>
  <si>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</si>
  <si>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</si>
  <si>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</si>
  <si>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</si>
  <si>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</si>
  <si>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</si>
  <si>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</si>
  <si>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</si>
  <si>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</si>
  <si>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</si>
  <si>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</si>
  <si>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</si>
  <si>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</si>
  <si>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</si>
  <si>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</si>
  <si>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</si>
  <si>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</si>
  <si>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</si>
  <si>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</si>
  <si>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</si>
  <si>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</si>
  <si>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</si>
  <si>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</si>
  <si>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</si>
  <si>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</si>
  <si>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</si>
  <si>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</si>
  <si>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</si>
  <si>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</si>
  <si>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</si>
  <si>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</si>
  <si>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</si>
  <si>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</si>
  <si>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</si>
  <si>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</si>
  <si>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</si>
  <si>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</si>
  <si>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</si>
  <si>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</si>
  <si>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</si>
  <si>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</si>
  <si>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</si>
  <si>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</si>
  <si>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</si>
  <si>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</si>
  <si>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</si>
  <si>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</si>
  <si>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</si>
  <si>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</si>
  <si>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</si>
  <si>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</si>
  <si>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</si>
  <si>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</si>
  <si>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</si>
  <si>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</si>
  <si>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</si>
  <si>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</si>
  <si>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</si>
  <si>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</si>
  <si>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</si>
  <si>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</si>
  <si>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</si>
  <si>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</si>
  <si>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</si>
  <si>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</si>
  <si>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</si>
  <si>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</si>
  <si>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</si>
  <si>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</si>
  <si>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</si>
  <si>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</si>
  <si>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</si>
  <si>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</si>
  <si>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</si>
  <si>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</si>
  <si>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</si>
  <si>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</si>
  <si>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</si>
  <si>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</si>
  <si>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</si>
  <si>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</si>
  <si>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</si>
  <si>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</si>
  <si>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</si>
  <si>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</si>
  <si>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</si>
  <si>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</si>
  <si>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</si>
  <si>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</si>
  <si>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</si>
  <si>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</si>
  <si>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</si>
  <si>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</si>
  <si>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</si>
  <si>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</si>
  <si>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</si>
  <si>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</si>
  <si>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</si>
  <si>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</si>
  <si>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</si>
  <si>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</si>
  <si>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</si>
  <si>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</si>
  <si>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</si>
  <si>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</si>
  <si>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</si>
  <si>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</si>
  <si>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</si>
  <si>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</si>
  <si>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</si>
  <si>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</si>
  <si>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</si>
  <si>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</si>
  <si>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</si>
  <si>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</si>
  <si>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</si>
  <si>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</si>
  <si>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</si>
  <si>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</si>
  <si>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</si>
  <si>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</si>
  <si>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</si>
  <si>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</si>
  <si>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</si>
  <si>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</si>
  <si>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</si>
  <si>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</si>
  <si>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</si>
  <si>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</si>
  <si>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</si>
  <si>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</si>
  <si>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</si>
  <si>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</si>
  <si>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</si>
  <si>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</si>
  <si>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</si>
  <si>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</si>
  <si>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</si>
  <si>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</si>
  <si>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</si>
  <si>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</si>
  <si>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</si>
  <si>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</si>
  <si>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</si>
  <si>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</si>
  <si>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</si>
  <si>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</si>
  <si>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</si>
  <si>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</si>
  <si>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</si>
  <si>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</si>
  <si>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</si>
  <si>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</si>
  <si>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</si>
  <si>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</si>
  <si>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</si>
  <si>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</si>
  <si>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</si>
  <si>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</si>
  <si>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</si>
  <si>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</si>
  <si>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</si>
  <si>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</si>
  <si>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</si>
  <si>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</si>
  <si>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</si>
  <si>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</si>
  <si>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</si>
  <si>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</si>
  <si>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</si>
  <si>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</si>
  <si>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</si>
  <si>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</si>
  <si>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</si>
  <si>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</si>
  <si>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</si>
  <si>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</si>
  <si>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</si>
  <si>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</si>
  <si>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</si>
  <si>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</si>
  <si>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</si>
  <si>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</si>
  <si>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</si>
  <si>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</si>
  <si>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</si>
  <si>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</si>
  <si>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</si>
  <si>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</si>
  <si>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</si>
  <si>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</si>
  <si>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</si>
  <si>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</si>
  <si>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</si>
  <si>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</si>
  <si>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</si>
  <si>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</si>
  <si>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</si>
  <si>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</si>
  <si>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</si>
  <si>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</si>
  <si>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</si>
  <si>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</si>
  <si>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</si>
  <si>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</si>
  <si>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</si>
  <si>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</si>
  <si>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</si>
  <si>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</si>
  <si>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</si>
  <si>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</si>
  <si>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</si>
  <si>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</si>
  <si>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</si>
  <si>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</si>
  <si>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</si>
  <si>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</si>
  <si>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</si>
  <si>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</si>
  <si>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</si>
  <si>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</si>
  <si>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</si>
  <si>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</si>
  <si>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</si>
  <si>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</si>
  <si>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</si>
  <si>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</si>
  <si>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</si>
  <si>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</si>
  <si>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</si>
  <si>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</si>
  <si>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</si>
  <si>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</si>
  <si>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</si>
  <si>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</si>
  <si>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</si>
  <si>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</si>
  <si>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</si>
  <si>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</si>
  <si>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</si>
  <si>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</si>
  <si>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</si>
  <si>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</si>
  <si>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</si>
  <si>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</si>
  <si>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</si>
  <si>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</si>
  <si>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</si>
  <si>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</si>
  <si>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</si>
  <si>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</si>
  <si>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</si>
  <si>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</si>
  <si>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</si>
  <si>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</si>
  <si>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</si>
  <si>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</si>
  <si>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</si>
  <si>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</si>
  <si>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</si>
  <si>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</si>
  <si>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</si>
  <si>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</si>
  <si>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</si>
  <si>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</si>
  <si>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</si>
  <si>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</si>
  <si>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</si>
  <si>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</si>
  <si>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</si>
  <si>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</si>
  <si>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</si>
  <si>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</si>
  <si>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</si>
  <si>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</si>
  <si>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</si>
  <si>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</si>
  <si>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</si>
  <si>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</si>
  <si>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</si>
  <si>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</si>
  <si>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</si>
  <si>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</si>
  <si>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</si>
  <si>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</si>
  <si>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</si>
  <si>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</si>
  <si>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</si>
  <si>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</si>
  <si>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</si>
  <si>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</si>
  <si>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</si>
  <si>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</si>
  <si>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</si>
  <si>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</si>
  <si>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</si>
  <si>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</si>
  <si>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</si>
  <si>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</si>
  <si>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</si>
  <si>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</si>
  <si>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</si>
  <si>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</si>
  <si>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</si>
  <si>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</si>
  <si>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</si>
  <si>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</si>
  <si>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</si>
  <si>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</si>
  <si>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</si>
  <si>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</si>
  <si>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</si>
  <si>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</si>
  <si>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</si>
  <si>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</si>
  <si>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</si>
  <si>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</si>
  <si>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</si>
  <si>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</si>
  <si>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</si>
  <si>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</si>
  <si>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</si>
  <si>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</si>
  <si>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</si>
  <si>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</si>
  <si>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</si>
  <si>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</si>
  <si>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</si>
  <si>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</si>
  <si>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</si>
  <si>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</si>
  <si>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</si>
  <si>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</si>
  <si>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</si>
  <si>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</si>
  <si>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</si>
  <si>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</si>
  <si>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</si>
  <si>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</si>
  <si>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</si>
  <si>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</si>
  <si>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</si>
  <si>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</si>
  <si>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</si>
  <si>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</si>
  <si>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</si>
  <si>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</si>
  <si>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</si>
  <si>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</si>
  <si>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</si>
  <si>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</si>
  <si>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</si>
  <si>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</si>
  <si>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</si>
  <si>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</si>
  <si>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</si>
  <si>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</si>
  <si>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</si>
  <si>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</si>
  <si>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</si>
  <si>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</si>
  <si>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</si>
  <si>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</si>
  <si>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</si>
  <si>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</si>
  <si>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</si>
  <si>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</si>
  <si>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</si>
  <si>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</si>
  <si>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</si>
  <si>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</si>
  <si>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</si>
  <si>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</si>
  <si>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</si>
  <si>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</si>
  <si>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</si>
  <si>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</si>
  <si>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</si>
  <si>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</si>
  <si>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</si>
  <si>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</si>
  <si>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</si>
  <si>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</si>
  <si>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</si>
  <si>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</si>
  <si>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</si>
  <si>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</si>
  <si>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</si>
  <si>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</si>
  <si>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</si>
  <si>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</si>
  <si>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</si>
  <si>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</si>
  <si>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</si>
  <si>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</si>
  <si>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</si>
  <si>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</si>
  <si>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</si>
  <si>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</si>
  <si>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</si>
  <si>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</si>
  <si>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</si>
  <si>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</si>
  <si>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</si>
  <si>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</si>
  <si>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</si>
  <si>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</si>
  <si>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</si>
  <si>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</si>
  <si>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</si>
  <si>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</si>
  <si>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</si>
  <si>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</si>
  <si>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</si>
  <si>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</si>
  <si>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</si>
  <si>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</si>
  <si>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</si>
  <si>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</si>
  <si>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</si>
  <si>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</si>
  <si>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</si>
  <si>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</si>
  <si>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</si>
  <si>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</si>
  <si>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</si>
  <si>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</si>
  <si>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</si>
  <si>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</si>
  <si>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</si>
  <si>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</si>
  <si>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</si>
  <si>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</si>
  <si>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</si>
  <si>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</si>
  <si>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</si>
  <si>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</si>
  <si>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</si>
  <si>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</si>
  <si>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</si>
  <si>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</si>
  <si>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</si>
  <si>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</si>
  <si>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</si>
  <si>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</si>
  <si>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</si>
  <si>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</si>
  <si>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</si>
  <si>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</si>
  <si>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</si>
  <si>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</si>
  <si>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</si>
  <si>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</si>
  <si>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</si>
  <si>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</si>
  <si>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</si>
  <si>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</si>
  <si>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</si>
  <si>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</si>
  <si>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</si>
  <si>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</si>
  <si>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</si>
  <si>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</si>
  <si>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</si>
  <si>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</si>
  <si>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</si>
  <si>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</si>
  <si>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</si>
  <si>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</si>
  <si>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</si>
  <si>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</si>
  <si>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</si>
  <si>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</si>
  <si>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</si>
  <si>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</si>
  <si>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</si>
  <si>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</si>
  <si>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</si>
  <si>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</si>
  <si>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</si>
  <si>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</si>
  <si>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</si>
  <si>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</si>
  <si>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</si>
  <si>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</si>
  <si>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</si>
  <si>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</si>
  <si>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</si>
  <si>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</si>
  <si>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</si>
  <si>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</si>
  <si>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</si>
  <si>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</si>
  <si>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</si>
  <si>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</si>
  <si>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</si>
  <si>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</si>
  <si>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</si>
  <si>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</si>
  <si>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</si>
  <si>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</si>
  <si>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</si>
  <si>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</si>
  <si>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</si>
  <si>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</si>
  <si>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</si>
  <si>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</si>
  <si>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</si>
  <si>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</si>
  <si>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</si>
  <si>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</si>
  <si>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</si>
  <si>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</si>
  <si>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</si>
  <si>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</si>
  <si>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</si>
  <si>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</si>
  <si>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</si>
  <si>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</si>
  <si>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</si>
  <si>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</si>
  <si>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</si>
  <si>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</si>
  <si>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</si>
  <si>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</si>
  <si>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</si>
  <si>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</si>
  <si>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</si>
  <si>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</si>
  <si>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</si>
  <si>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</si>
  <si>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</si>
  <si>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</si>
  <si>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</si>
  <si>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</si>
  <si>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</si>
  <si>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</si>
  <si>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</si>
  <si>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</si>
  <si>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</si>
  <si>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</si>
  <si>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</si>
  <si>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</si>
  <si>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</si>
  <si>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</si>
  <si>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</si>
  <si>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</si>
  <si>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</si>
  <si>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</si>
  <si>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</si>
  <si>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</si>
  <si>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</si>
  <si>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</si>
  <si>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</si>
  <si>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</si>
  <si>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</si>
  <si>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</si>
  <si>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</si>
  <si>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</si>
  <si>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</si>
  <si>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</si>
  <si>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</si>
  <si>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</si>
  <si>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</si>
  <si>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</si>
  <si>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</si>
  <si>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</si>
  <si>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</si>
  <si>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</si>
  <si>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</si>
  <si>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</si>
  <si>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</si>
  <si>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</si>
  <si>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</si>
  <si>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</si>
  <si>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</si>
  <si>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</si>
  <si>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</si>
  <si>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</si>
  <si>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</si>
  <si>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</si>
  <si>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</si>
  <si>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</si>
  <si>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</si>
  <si>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</si>
  <si>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</si>
  <si>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</si>
  <si>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</si>
  <si>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</si>
  <si>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</si>
  <si>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</si>
  <si>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</si>
  <si>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</si>
  <si>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</si>
  <si>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</si>
  <si>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</si>
  <si>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</si>
  <si>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</si>
  <si>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</si>
  <si>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</si>
  <si>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</si>
  <si>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</si>
  <si>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</si>
  <si>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</si>
  <si>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</si>
  <si>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</si>
  <si>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</si>
  <si>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</si>
  <si>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</si>
  <si>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</si>
  <si>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</si>
  <si>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</si>
  <si>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</si>
  <si>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</si>
  <si>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</si>
  <si>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</si>
  <si>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</si>
  <si>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</si>
  <si>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</si>
  <si>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</si>
  <si>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</si>
  <si>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</si>
  <si>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</si>
  <si>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</si>
  <si>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</si>
  <si>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</si>
  <si>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</si>
  <si>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</si>
  <si>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</si>
  <si>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</si>
  <si>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</si>
  <si>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</si>
  <si>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</si>
  <si>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</si>
  <si>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</si>
  <si>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</si>
  <si>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</si>
  <si>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</si>
  <si>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</si>
  <si>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</si>
  <si>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</si>
  <si>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</si>
  <si>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</si>
  <si>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</si>
  <si>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</si>
  <si>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</si>
  <si>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</si>
  <si>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</si>
  <si>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</si>
  <si>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</si>
  <si>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</si>
  <si>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</si>
  <si>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</si>
  <si>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</si>
  <si>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</si>
  <si>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</si>
  <si>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</si>
  <si>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</si>
  <si>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</si>
  <si>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</si>
  <si>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</si>
  <si>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</si>
  <si>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</si>
  <si>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</si>
  <si>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</si>
  <si>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</si>
  <si>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</si>
  <si>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</si>
  <si>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</si>
  <si>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</si>
  <si>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</si>
  <si>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</si>
  <si>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</si>
  <si>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</si>
  <si>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</si>
  <si>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</si>
  <si>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</si>
  <si>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</si>
  <si>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</si>
  <si>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</si>
  <si>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</si>
  <si>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</si>
  <si>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</si>
  <si>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</si>
  <si>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</si>
  <si>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</si>
  <si>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</si>
  <si>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</si>
  <si>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</si>
  <si>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</si>
  <si>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</si>
  <si>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</si>
  <si>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</si>
  <si>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</si>
  <si>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</si>
  <si>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</si>
  <si>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</si>
  <si>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</si>
  <si>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</si>
  <si>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</si>
  <si>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</si>
  <si>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</si>
  <si>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</si>
  <si>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</si>
  <si>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</si>
  <si>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</si>
  <si>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</si>
  <si>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</si>
  <si>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</si>
  <si>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</si>
  <si>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</si>
  <si>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</si>
  <si>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</si>
  <si>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</si>
  <si>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</si>
  <si>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</si>
  <si>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</si>
  <si>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</si>
  <si>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</si>
  <si>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</si>
  <si>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</si>
  <si>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</si>
  <si>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</si>
  <si>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</si>
  <si>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</si>
  <si>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</si>
  <si>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</si>
  <si>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</si>
  <si>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</si>
  <si>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</si>
  <si>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</si>
  <si>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</si>
  <si>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</si>
  <si>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</si>
  <si>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</si>
  <si>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</si>
  <si>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</si>
  <si>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</si>
  <si>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</si>
  <si>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</si>
  <si>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</si>
  <si>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</si>
  <si>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</si>
  <si>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</si>
  <si>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</si>
  <si>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</si>
  <si>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</si>
  <si>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</si>
  <si>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</si>
  <si>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</si>
  <si>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</si>
  <si>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</si>
  <si>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</si>
  <si>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</si>
  <si>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</si>
  <si>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</si>
  <si>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</si>
  <si>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</si>
  <si>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</si>
  <si>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</si>
  <si>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</si>
  <si>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</si>
  <si>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</si>
  <si>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</si>
  <si>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</si>
  <si>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</si>
  <si>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</si>
  <si>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</si>
  <si>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</si>
  <si>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</si>
  <si>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</si>
  <si>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</si>
  <si>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</si>
  <si>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</si>
  <si>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</si>
  <si>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</si>
  <si>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</si>
  <si>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</si>
  <si>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</si>
  <si>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</si>
  <si>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</si>
  <si>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</si>
  <si>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</si>
  <si>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</si>
  <si>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</si>
  <si>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</si>
  <si>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</si>
  <si>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</si>
  <si>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</si>
  <si>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</si>
  <si>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</si>
  <si>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</si>
  <si>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</si>
  <si>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</si>
  <si>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</si>
  <si>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</si>
  <si>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</si>
  <si>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</si>
  <si>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</si>
  <si>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</si>
  <si>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</si>
  <si>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</si>
  <si>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</si>
  <si>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</si>
  <si>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</si>
  <si>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</si>
  <si>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</si>
  <si>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</si>
  <si>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</si>
  <si>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</si>
  <si>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</si>
  <si>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</si>
  <si>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</si>
  <si>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</si>
  <si>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</si>
  <si>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</si>
  <si>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</si>
  <si>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</si>
  <si>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</si>
  <si>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</si>
  <si>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</si>
  <si>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</si>
  <si>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</si>
  <si>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</si>
  <si>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</si>
  <si>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</si>
  <si>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</si>
  <si>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</si>
  <si>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</si>
  <si>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</si>
  <si>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</si>
  <si>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</si>
  <si>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</si>
  <si>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</si>
  <si>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</si>
  <si>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</si>
  <si>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</si>
  <si>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</si>
  <si>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</si>
  <si>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</si>
  <si>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</si>
  <si>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</si>
  <si>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</si>
  <si>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</si>
  <si>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</si>
  <si>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</si>
  <si>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</si>
  <si>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</si>
  <si>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</si>
  <si>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</si>
  <si>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</si>
  <si>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</si>
  <si>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</si>
  <si>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</si>
  <si>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</si>
  <si>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</si>
  <si>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</si>
  <si>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</si>
  <si>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</si>
  <si>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</si>
  <si>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</si>
  <si>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</si>
  <si>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</si>
  <si>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</si>
  <si>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</si>
  <si>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</si>
  <si>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</si>
  <si>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</si>
  <si>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</si>
  <si>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</si>
  <si>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</si>
  <si>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</si>
  <si>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</si>
  <si>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</si>
  <si>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</si>
  <si>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</si>
  <si>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</si>
  <si>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</si>
  <si>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</si>
  <si>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</si>
  <si>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</si>
  <si>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</si>
  <si>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</si>
  <si>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</si>
  <si>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</si>
  <si>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</si>
  <si>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</si>
  <si>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</si>
  <si>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</si>
  <si>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</si>
  <si>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</si>
  <si>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</si>
  <si>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</si>
  <si>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</si>
  <si>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</si>
  <si>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</si>
  <si>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</si>
  <si>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</si>
  <si>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</si>
  <si>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</si>
  <si>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</si>
  <si>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</si>
  <si>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</si>
  <si>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</si>
  <si>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</si>
  <si>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</si>
  <si>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</si>
  <si>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</si>
  <si>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</si>
  <si>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</si>
  <si>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</si>
  <si>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</si>
  <si>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</si>
  <si>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</si>
  <si>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</si>
  <si>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</si>
  <si>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</si>
  <si>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</si>
  <si>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</si>
  <si>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</si>
  <si>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</si>
  <si>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</si>
  <si>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</si>
  <si>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</si>
  <si>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</si>
  <si>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</si>
  <si>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</si>
  <si>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</si>
  <si>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</si>
  <si>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</si>
  <si>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</si>
  <si>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</si>
  <si>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</si>
  <si>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</si>
  <si>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</si>
  <si>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</si>
  <si>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</si>
  <si>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</si>
  <si>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</si>
  <si>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</si>
  <si>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</si>
  <si>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</si>
  <si>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</si>
  <si>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</si>
  <si>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</si>
  <si>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</si>
  <si>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</si>
  <si>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</si>
  <si>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</si>
  <si>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</si>
  <si>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</si>
  <si>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</si>
  <si>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</si>
  <si>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</si>
  <si>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</si>
  <si>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</si>
  <si>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</si>
  <si>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</si>
  <si>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</si>
  <si>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</si>
  <si>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</si>
  <si>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</si>
  <si>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</si>
  <si>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</si>
  <si>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</si>
  <si>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</si>
  <si>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</si>
  <si>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</si>
  <si>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</si>
  <si>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</si>
  <si>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</si>
  <si>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</si>
  <si>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</si>
  <si>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</si>
  <si>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</si>
  <si>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</si>
  <si>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</si>
  <si>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</si>
  <si>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</si>
  <si>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</si>
  <si>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</si>
  <si>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</si>
  <si>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</si>
  <si>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</si>
  <si>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</si>
  <si>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</si>
  <si>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</si>
  <si>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</si>
  <si>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</si>
  <si>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</si>
  <si>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</si>
  <si>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</si>
  <si>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</si>
  <si>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</si>
  <si>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</si>
  <si>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</si>
  <si>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</si>
  <si>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</si>
  <si>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</si>
  <si>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</si>
  <si>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</si>
  <si>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</si>
  <si>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</si>
  <si>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</si>
  <si>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</si>
  <si>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</si>
  <si>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</si>
  <si>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</si>
  <si>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</si>
  <si>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</si>
  <si>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</si>
  <si>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</si>
  <si>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</si>
  <si>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</si>
  <si>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</si>
  <si>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</si>
  <si>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</si>
  <si>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</si>
  <si>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</si>
  <si>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</si>
  <si>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</si>
  <si>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</si>
  <si>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</si>
  <si>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</si>
  <si>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</si>
  <si>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</si>
  <si>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</si>
  <si>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</si>
  <si>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</si>
  <si>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</si>
  <si>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</si>
  <si>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</si>
  <si>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</si>
  <si>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</si>
  <si>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</si>
  <si>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</si>
  <si>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</si>
  <si>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</si>
  <si>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</si>
  <si>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</si>
  <si>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</si>
  <si>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</si>
  <si>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</si>
  <si>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</si>
  <si>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</si>
  <si>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</si>
  <si>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</si>
  <si>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</si>
  <si>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</si>
  <si>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</si>
  <si>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</si>
  <si>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</si>
  <si>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</si>
  <si>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</si>
  <si>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</si>
  <si>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</si>
  <si>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</si>
  <si>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</si>
  <si>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</si>
  <si>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</si>
  <si>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</si>
  <si>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</si>
  <si>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</si>
  <si>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</si>
  <si>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</si>
  <si>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</si>
  <si>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</si>
  <si>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</si>
  <si>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</si>
  <si>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</si>
  <si>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</si>
  <si>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</si>
  <si>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</si>
  <si>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</si>
  <si>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</si>
  <si>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</si>
  <si>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</si>
  <si>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</si>
  <si>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</si>
  <si>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</si>
  <si>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</si>
  <si>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</si>
  <si>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</si>
  <si>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</si>
  <si>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</si>
  <si>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</si>
  <si>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</si>
  <si>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</si>
  <si>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</si>
  <si>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</si>
  <si>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</si>
  <si>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</si>
  <si>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</si>
  <si>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</si>
  <si>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</si>
  <si>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</si>
  <si>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</si>
  <si>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</si>
  <si>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</si>
  <si>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</si>
  <si>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</si>
  <si>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</si>
  <si>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</si>
  <si>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</si>
  <si>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</si>
  <si>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</si>
  <si>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</si>
  <si>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</si>
  <si>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</si>
  <si>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</si>
  <si>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</si>
  <si>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</si>
  <si>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</si>
  <si>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</si>
  <si>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</si>
  <si>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</si>
  <si>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</si>
  <si>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</si>
  <si>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</si>
  <si>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</si>
  <si>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</si>
  <si>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</si>
  <si>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</si>
  <si>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</si>
  <si>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</si>
  <si>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</si>
  <si>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</si>
  <si>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</si>
  <si>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</si>
  <si>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</si>
  <si>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</si>
  <si>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</si>
  <si>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</si>
  <si>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</si>
  <si>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</si>
  <si>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</si>
  <si>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</si>
  <si>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</si>
  <si>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</si>
  <si>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</si>
  <si>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</si>
  <si>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</si>
  <si>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</si>
  <si>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</si>
  <si>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</si>
  <si>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</si>
  <si>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</si>
  <si>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</si>
  <si>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</si>
  <si>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</si>
  <si>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</si>
  <si>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</si>
  <si>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</si>
  <si>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</si>
  <si>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</si>
  <si>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</si>
  <si>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</si>
  <si>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</si>
  <si>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</si>
  <si>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</si>
  <si>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</si>
  <si>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</si>
  <si>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</si>
  <si>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</si>
  <si>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</si>
  <si>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</si>
  <si>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</si>
  <si>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</si>
  <si>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</si>
  <si>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</si>
  <si>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</si>
  <si>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</si>
  <si>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</si>
  <si>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</si>
  <si>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</si>
  <si>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</si>
  <si>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</si>
  <si>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</si>
  <si>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</si>
  <si>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</si>
  <si>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</si>
  <si>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</si>
  <si>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</si>
  <si>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</si>
  <si>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</si>
  <si>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</si>
  <si>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</si>
  <si>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</si>
  <si>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</si>
  <si>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</si>
  <si>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</si>
  <si>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</si>
  <si>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</si>
  <si>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</si>
  <si>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</si>
  <si>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</si>
  <si>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</si>
  <si>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</si>
  <si>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</si>
  <si>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</si>
  <si>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</si>
  <si>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</si>
  <si>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</si>
  <si>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</si>
  <si>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</si>
  <si>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</si>
  <si>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</si>
  <si>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</si>
  <si>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</si>
  <si>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</si>
  <si>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</si>
  <si>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</si>
  <si>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</si>
  <si>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</si>
  <si>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</si>
  <si>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</si>
  <si>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</si>
  <si>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</si>
  <si>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</si>
  <si>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</si>
  <si>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</si>
  <si>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</si>
  <si>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</si>
  <si>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</si>
  <si>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</si>
  <si>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</si>
  <si>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</si>
  <si>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</si>
  <si>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</si>
  <si>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</si>
  <si>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</si>
  <si>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</si>
  <si>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</si>
  <si>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</si>
  <si>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</si>
  <si>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</si>
  <si>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</si>
  <si>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</si>
  <si>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</si>
  <si>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</si>
  <si>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</si>
  <si>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</si>
  <si>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</si>
  <si>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</si>
  <si>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</si>
  <si>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</si>
  <si>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</si>
  <si>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</si>
  <si>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</si>
  <si>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</si>
  <si>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</si>
  <si>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</si>
  <si>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</si>
  <si>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</si>
  <si>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</si>
  <si>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</si>
  <si>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</si>
  <si>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</si>
  <si>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</si>
  <si>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</si>
  <si>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</si>
  <si>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</si>
  <si>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</si>
  <si>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</si>
  <si>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</si>
  <si>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</si>
  <si>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</si>
  <si>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</si>
  <si>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</si>
  <si>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</si>
  <si>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</si>
  <si>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</si>
  <si>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</si>
  <si>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</si>
  <si>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</si>
  <si>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</si>
  <si>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</si>
  <si>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</si>
  <si>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</si>
  <si>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</si>
  <si>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</si>
  <si>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</si>
  <si>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</si>
  <si>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</si>
  <si>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</si>
  <si>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</si>
  <si>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</si>
  <si>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</si>
  <si>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</si>
  <si>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</si>
  <si>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</si>
  <si>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</si>
  <si>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</si>
  <si>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</si>
  <si>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</si>
  <si>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</si>
  <si>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</si>
  <si>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</si>
  <si>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</si>
  <si>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</si>
  <si>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</si>
  <si>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</si>
  <si>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</si>
  <si>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</si>
  <si>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</si>
  <si>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</si>
  <si>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</si>
  <si>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</si>
  <si>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</si>
  <si>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</si>
  <si>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</si>
  <si>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</si>
  <si>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</si>
  <si>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</si>
  <si>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</si>
  <si>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</si>
  <si>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</si>
  <si>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</si>
  <si>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</si>
  <si>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</si>
  <si>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</si>
  <si>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</si>
  <si>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</si>
  <si>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</si>
  <si>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</si>
  <si>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</si>
  <si>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</si>
  <si>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</si>
  <si>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</si>
  <si>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</si>
  <si>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</si>
  <si>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</si>
  <si>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</si>
  <si>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</si>
  <si>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</si>
  <si>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</si>
  <si>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</si>
  <si>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</si>
  <si>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</si>
  <si>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</si>
  <si>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</si>
  <si>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</si>
  <si>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</si>
  <si>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</si>
  <si>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</si>
  <si>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</si>
  <si>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</si>
  <si>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</si>
  <si>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</si>
  <si>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</si>
  <si>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</si>
  <si>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</si>
  <si>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</si>
  <si>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</si>
  <si>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</si>
  <si>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</si>
  <si>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</si>
  <si>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</si>
  <si>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</si>
  <si>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</si>
  <si>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</si>
  <si>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</si>
  <si>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</si>
  <si>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</si>
  <si>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</si>
  <si>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</si>
  <si>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</si>
  <si>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</si>
  <si>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</si>
  <si>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</si>
  <si>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</si>
  <si>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</si>
  <si>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</si>
  <si>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</si>
  <si>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</si>
  <si>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</si>
  <si>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</si>
  <si>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</si>
  <si>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</si>
  <si>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</si>
  <si>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</si>
  <si>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</si>
  <si>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</si>
  <si>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</si>
  <si>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</si>
  <si>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</si>
  <si>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</si>
  <si>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</si>
  <si>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</si>
  <si>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</si>
  <si>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</si>
  <si>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</si>
  <si>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</si>
  <si>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</si>
  <si>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</si>
  <si>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</si>
  <si>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</si>
  <si>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</si>
  <si>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</si>
  <si>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</si>
  <si>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</si>
  <si>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</si>
  <si>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</si>
  <si>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</si>
  <si>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</si>
  <si>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</si>
  <si>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</si>
  <si>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</si>
  <si>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</si>
  <si>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</si>
  <si>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</si>
  <si>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</si>
  <si>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</si>
  <si>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</si>
  <si>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</si>
  <si>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</si>
  <si>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</si>
  <si>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</si>
  <si>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</si>
  <si>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</si>
  <si>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</si>
  <si>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</si>
  <si>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</si>
  <si>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</si>
  <si>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</si>
  <si>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</si>
  <si>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</si>
  <si>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</si>
  <si>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</si>
  <si>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</si>
  <si>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</si>
  <si>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</si>
  <si>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</si>
  <si>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</si>
  <si>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</si>
  <si>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</si>
  <si>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</si>
  <si>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</si>
  <si>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</si>
  <si>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</si>
  <si>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</si>
  <si>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</si>
  <si>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</si>
  <si>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</si>
  <si>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</si>
  <si>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</si>
  <si>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</si>
  <si>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</si>
  <si>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</si>
  <si>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</si>
  <si>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</si>
  <si>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</si>
  <si>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</si>
  <si>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</si>
  <si>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</si>
  <si>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</si>
  <si>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</si>
  <si>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</si>
  <si>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</si>
  <si>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</si>
  <si>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</si>
  <si>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</si>
  <si>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</si>
  <si>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</si>
  <si>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</si>
  <si>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</si>
  <si>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</si>
  <si>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</si>
  <si>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</si>
  <si>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</si>
  <si>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</si>
  <si>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</si>
  <si>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</si>
  <si>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</si>
  <si>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</si>
  <si>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</si>
  <si>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</si>
  <si>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</si>
  <si>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</si>
  <si>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</si>
  <si>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</si>
  <si>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</si>
  <si>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</si>
  <si>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</si>
  <si>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</si>
  <si>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</si>
  <si>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</si>
  <si>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</si>
  <si>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</si>
  <si>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</si>
  <si>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</si>
  <si>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</si>
  <si>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</si>
  <si>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</si>
  <si>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</si>
  <si>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</si>
  <si>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</si>
  <si>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</si>
  <si>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</si>
  <si>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</si>
  <si>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</si>
  <si>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</si>
  <si>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</si>
  <si>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</si>
  <si>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</si>
  <si>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</si>
  <si>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</si>
  <si>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</si>
  <si>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</si>
  <si>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</si>
  <si>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</si>
  <si>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</si>
  <si>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</si>
  <si>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</si>
  <si>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</si>
  <si>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</si>
  <si>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</si>
  <si>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</si>
  <si>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</si>
  <si>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</si>
  <si>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</si>
  <si>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</si>
  <si>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</si>
  <si>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</si>
  <si>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</si>
  <si>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</si>
  <si>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</si>
  <si>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</si>
  <si>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</si>
  <si>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</si>
  <si>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</si>
  <si>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</si>
  <si>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</si>
  <si>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</si>
  <si>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</si>
  <si>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</si>
  <si>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</si>
  <si>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</si>
  <si>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</si>
  <si>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</si>
  <si>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</si>
  <si>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</si>
  <si>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</si>
  <si>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</si>
  <si>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</si>
  <si>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</si>
  <si>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</si>
  <si>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</si>
  <si>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</si>
  <si>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</si>
  <si>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</si>
  <si>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</si>
  <si>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</si>
  <si>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</si>
  <si>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</si>
  <si>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</si>
  <si>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</si>
  <si>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</si>
  <si>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</si>
  <si>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</si>
  <si>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</si>
  <si>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</si>
  <si>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</si>
  <si>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</si>
  <si>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</si>
  <si>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</si>
  <si>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</si>
  <si>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</si>
  <si>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</si>
  <si>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</si>
  <si>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</si>
  <si>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</si>
  <si>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</si>
  <si>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</si>
  <si>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</si>
  <si>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</si>
  <si>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</si>
  <si>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</si>
  <si>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</si>
  <si>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</si>
  <si>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</si>
  <si>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</si>
  <si>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</si>
  <si>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</si>
  <si>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</si>
  <si>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</si>
  <si>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</si>
  <si>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</si>
  <si>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</si>
  <si>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</si>
  <si>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</si>
  <si>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</si>
  <si>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</si>
  <si>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</si>
  <si>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</si>
  <si>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</si>
  <si>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</si>
  <si>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</si>
  <si>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</si>
  <si>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</si>
  <si>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</si>
  <si>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</si>
  <si>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</si>
  <si>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</si>
  <si>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</si>
  <si>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</si>
  <si>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</si>
  <si>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</si>
  <si>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</si>
  <si>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</si>
  <si>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</si>
  <si>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</si>
  <si>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</si>
  <si>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</si>
  <si>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</si>
  <si>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</si>
  <si>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</si>
  <si>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</si>
  <si>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</si>
  <si>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</si>
  <si>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</si>
  <si>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</si>
  <si>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</si>
  <si>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</si>
  <si>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</si>
  <si>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</si>
  <si>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</si>
  <si>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</si>
  <si>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</si>
  <si>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</si>
  <si>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</si>
  <si>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</si>
  <si>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</si>
  <si>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</si>
  <si>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</si>
  <si>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</si>
  <si>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</si>
  <si>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</si>
  <si>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</si>
  <si>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</si>
  <si>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</si>
  <si>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</si>
  <si>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</si>
  <si>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</si>
  <si>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</si>
  <si>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</si>
  <si>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</si>
  <si>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</si>
  <si>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</si>
  <si>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</si>
  <si>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</si>
  <si>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</si>
  <si>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</si>
  <si>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</si>
  <si>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</si>
  <si>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</si>
  <si>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</si>
  <si>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</si>
  <si>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</si>
  <si>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</si>
  <si>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</si>
  <si>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</si>
  <si>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</si>
  <si>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</si>
  <si>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</si>
  <si>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</si>
  <si>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</si>
  <si>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</si>
  <si>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</si>
  <si>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</si>
  <si>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</si>
  <si>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</si>
  <si>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</si>
  <si>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</si>
  <si>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</si>
  <si>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</si>
  <si>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</si>
  <si>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</si>
  <si>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</si>
  <si>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</si>
  <si>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</si>
  <si>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</si>
  <si>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</si>
  <si>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</si>
  <si>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</si>
  <si>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</si>
  <si>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</si>
  <si>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</si>
  <si>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</si>
  <si>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</si>
  <si>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</si>
  <si>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</si>
  <si>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</si>
  <si>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</si>
  <si>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</si>
  <si>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</si>
  <si>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</si>
  <si>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</si>
  <si>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</si>
  <si>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</si>
  <si>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</si>
  <si>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</si>
  <si>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</si>
  <si>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</si>
  <si>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</si>
  <si>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</si>
  <si>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</si>
  <si>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</si>
  <si>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</si>
  <si>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</si>
  <si>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</si>
  <si>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</si>
  <si>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</si>
  <si>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</si>
  <si>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</si>
  <si>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</si>
  <si>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</si>
  <si>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</si>
  <si>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</si>
  <si>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</si>
  <si>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</si>
  <si>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</si>
  <si>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</si>
  <si>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</si>
  <si>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</si>
  <si>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</si>
  <si>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</si>
  <si>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</si>
  <si>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</si>
  <si>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</si>
  <si>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</si>
  <si>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</si>
  <si>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</si>
  <si>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</si>
  <si>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</si>
  <si>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</si>
  <si>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</si>
  <si>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</si>
  <si>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</si>
  <si>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</si>
  <si>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</si>
  <si>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</si>
  <si>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</si>
  <si>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</si>
  <si>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</si>
  <si>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</si>
  <si>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</si>
  <si>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</si>
  <si>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</si>
  <si>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</si>
  <si>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</si>
  <si>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</si>
  <si>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</si>
  <si>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</si>
  <si>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</si>
  <si>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</si>
  <si>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</si>
  <si>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</si>
  <si>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</si>
  <si>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</si>
  <si>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</si>
  <si>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</si>
  <si>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</si>
  <si>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</si>
  <si>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</si>
  <si>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</si>
  <si>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</si>
  <si>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</si>
  <si>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</si>
  <si>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</si>
  <si>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</si>
  <si>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</si>
  <si>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</si>
  <si>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</si>
  <si>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</si>
  <si>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</si>
  <si>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</si>
  <si>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</si>
  <si>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</si>
  <si>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</si>
  <si>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</si>
  <si>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</si>
  <si>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</si>
  <si>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</si>
  <si>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</si>
  <si>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</si>
  <si>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</si>
  <si>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</si>
  <si>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</si>
  <si>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</si>
  <si>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</si>
  <si>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</si>
  <si>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</si>
  <si>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</si>
  <si>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</si>
  <si>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</si>
  <si>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</si>
  <si>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</si>
  <si>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</si>
  <si>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</si>
  <si>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</si>
  <si>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</si>
  <si>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</si>
  <si>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</si>
  <si>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</si>
  <si>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</si>
  <si>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</si>
  <si>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</si>
  <si>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</si>
  <si>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</si>
  <si>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</si>
  <si>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</si>
  <si>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</si>
  <si>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</si>
  <si>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</si>
  <si>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</si>
  <si>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</si>
  <si>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</si>
  <si>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</si>
  <si>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</si>
  <si>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</si>
  <si>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</si>
  <si>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</si>
  <si>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</si>
  <si>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</si>
  <si>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</si>
  <si>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</si>
  <si>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</si>
  <si>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</si>
  <si>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</si>
  <si>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</si>
  <si>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</si>
  <si>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</si>
  <si>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</si>
  <si>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</si>
  <si>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</si>
  <si>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</si>
  <si>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</si>
  <si>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</si>
  <si>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</si>
  <si>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</si>
  <si>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</si>
  <si>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</si>
  <si>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</si>
  <si>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</si>
  <si>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</si>
  <si>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</si>
  <si>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</si>
  <si>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</si>
  <si>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</si>
  <si>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</si>
  <si>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</si>
  <si>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</si>
  <si>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</si>
  <si>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</si>
  <si>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</si>
  <si>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</si>
  <si>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</si>
  <si>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</si>
  <si>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</si>
  <si>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</si>
  <si>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</si>
  <si>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</si>
  <si>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</si>
  <si>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</si>
  <si>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</si>
  <si>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</si>
  <si>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</si>
  <si>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</si>
  <si>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</si>
  <si>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</si>
  <si>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</si>
  <si>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</si>
  <si>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</si>
  <si>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</si>
  <si>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</si>
  <si>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</si>
  <si>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</si>
  <si>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</si>
  <si>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</si>
  <si>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</si>
  <si>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</si>
  <si>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</si>
  <si>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</si>
  <si>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</si>
  <si>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</si>
  <si>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</si>
  <si>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</si>
  <si>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</si>
  <si>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</si>
  <si>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</si>
  <si>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</si>
  <si>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</si>
  <si>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</si>
  <si>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</si>
  <si>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</si>
  <si>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</si>
  <si>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</si>
  <si>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</si>
  <si>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</si>
  <si>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</si>
  <si>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</si>
  <si>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</si>
  <si>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</si>
  <si>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</si>
  <si>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</si>
  <si>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</si>
  <si>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</si>
  <si>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</si>
  <si>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</si>
  <si>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</si>
  <si>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</si>
  <si>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</si>
  <si>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</si>
  <si>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</si>
  <si>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</si>
  <si>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</si>
  <si>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</si>
  <si>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</si>
  <si>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</si>
  <si>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</si>
  <si>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</si>
  <si>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</si>
  <si>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</si>
  <si>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</si>
  <si>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</si>
  <si>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</si>
  <si>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</si>
  <si>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</si>
  <si>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</si>
  <si>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</si>
  <si>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</si>
  <si>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</si>
  <si>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</si>
  <si>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</si>
  <si>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</si>
  <si>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</si>
  <si>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</si>
  <si>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</si>
  <si>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</si>
  <si>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</si>
  <si>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</si>
  <si>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</si>
  <si>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</si>
  <si>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</si>
  <si>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</si>
  <si>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</si>
  <si>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</si>
  <si>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</si>
  <si>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</si>
  <si>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</si>
  <si>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</si>
  <si>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</si>
  <si>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</si>
  <si>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</si>
  <si>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</si>
  <si>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</si>
  <si>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</si>
  <si>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</si>
  <si>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</si>
  <si>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</si>
  <si>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</si>
  <si>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</si>
  <si>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</si>
  <si>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</si>
  <si>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</si>
  <si>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</si>
  <si>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</si>
  <si>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</si>
  <si>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</si>
  <si>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</si>
  <si>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</si>
  <si>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</si>
  <si>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</si>
  <si>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</si>
  <si>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</si>
  <si>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</si>
  <si>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</si>
  <si>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</si>
  <si>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</si>
  <si>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</si>
  <si>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</si>
  <si>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</si>
  <si>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</si>
  <si>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</si>
  <si>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</si>
  <si>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</si>
  <si>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</si>
  <si>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</si>
  <si>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</si>
  <si>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</si>
  <si>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</si>
  <si>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</si>
  <si>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</si>
  <si>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</si>
  <si>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</si>
  <si>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</si>
  <si>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</si>
  <si>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</si>
  <si>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</si>
  <si>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</si>
  <si>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</si>
  <si>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</si>
  <si>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</si>
  <si>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</si>
  <si>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</si>
  <si>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</si>
  <si>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</si>
  <si>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</si>
  <si>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</si>
  <si>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</si>
  <si>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</si>
  <si>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</si>
  <si>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</si>
  <si>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</si>
  <si>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</si>
  <si>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</si>
  <si>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</si>
  <si>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</si>
  <si>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</si>
  <si>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</si>
  <si>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</si>
  <si>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</si>
  <si>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</si>
  <si>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</si>
  <si>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</si>
  <si>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</si>
  <si>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</si>
  <si>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</si>
  <si>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</si>
  <si>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</si>
  <si>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</si>
  <si>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</si>
  <si>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</si>
  <si>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</si>
  <si>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</si>
  <si>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</si>
  <si>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</si>
  <si>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</si>
  <si>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</si>
  <si>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</si>
  <si>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</si>
  <si>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</si>
  <si>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</si>
  <si>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</si>
  <si>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</si>
  <si>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</si>
  <si>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</si>
  <si>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</si>
  <si>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</si>
  <si>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</si>
  <si>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</si>
  <si>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</si>
  <si>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</si>
  <si>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</si>
  <si>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</si>
  <si>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</si>
  <si>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</si>
  <si>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</si>
  <si>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</si>
  <si>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</si>
  <si>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</si>
  <si>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</si>
  <si>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</si>
  <si>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</si>
  <si>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</si>
  <si>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</si>
  <si>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</si>
  <si>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</si>
  <si>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</si>
  <si>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</si>
  <si>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</si>
  <si>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</si>
  <si>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</si>
  <si>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</si>
  <si>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</si>
  <si>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</si>
  <si>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</si>
  <si>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</si>
  <si>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</si>
  <si>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</si>
  <si>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</si>
  <si>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</si>
  <si>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</si>
  <si>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</si>
  <si>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</si>
  <si>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</si>
  <si>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</si>
  <si>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</si>
  <si>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</si>
  <si>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</si>
  <si>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</si>
  <si>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</si>
  <si>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</si>
  <si>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</si>
  <si>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</si>
  <si>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</si>
  <si>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</si>
  <si>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</si>
  <si>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</si>
  <si>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</si>
  <si>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</si>
  <si>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</si>
  <si>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</si>
  <si>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</si>
  <si>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</si>
  <si>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</si>
  <si>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</si>
  <si>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</si>
  <si>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</si>
  <si>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</si>
  <si>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</si>
  <si>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</si>
  <si>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</si>
  <si>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</si>
  <si>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</si>
  <si>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</si>
  <si>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</si>
  <si>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</si>
  <si>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</si>
  <si>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</si>
  <si>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</si>
  <si>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</si>
  <si>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</si>
  <si>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</si>
  <si>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</si>
  <si>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</si>
  <si>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</si>
  <si>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</si>
  <si>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</si>
  <si>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</si>
  <si>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</si>
  <si>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</si>
  <si>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</si>
  <si>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</si>
  <si>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</si>
  <si>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</si>
  <si>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</si>
  <si>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</si>
  <si>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</si>
  <si>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</si>
  <si>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</si>
  <si>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</si>
  <si>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</si>
  <si>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</si>
  <si>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</si>
  <si>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</si>
  <si>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</si>
  <si>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</si>
  <si>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</si>
  <si>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</si>
  <si>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</si>
  <si>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</si>
  <si>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</si>
  <si>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</si>
  <si>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</si>
  <si>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</si>
  <si>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</si>
  <si>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</si>
  <si>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</si>
  <si>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</si>
  <si>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</si>
  <si>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</si>
  <si>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</si>
  <si>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</si>
  <si>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</si>
  <si>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</si>
  <si>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</si>
  <si>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</si>
  <si>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</si>
  <si>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</si>
  <si>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</si>
  <si>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</si>
  <si>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</si>
  <si>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</si>
  <si>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</si>
  <si>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</si>
  <si>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</si>
  <si>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</si>
  <si>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</si>
  <si>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</si>
  <si>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</si>
  <si>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</si>
  <si>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</si>
  <si>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</si>
  <si>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</si>
  <si>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</si>
  <si>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</si>
  <si>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</si>
  <si>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</si>
  <si>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</si>
  <si>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</si>
  <si>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</si>
  <si>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</si>
  <si>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</si>
  <si>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</si>
  <si>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</si>
  <si>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</si>
  <si>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</si>
  <si>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</si>
  <si>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</si>
  <si>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</si>
  <si>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</si>
  <si>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</si>
  <si>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</si>
  <si>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</si>
  <si>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</si>
  <si>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</si>
  <si>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</si>
  <si>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</si>
  <si>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</si>
  <si>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</si>
  <si>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</si>
  <si>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</si>
  <si>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</si>
  <si>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</si>
  <si>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</si>
  <si>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</si>
  <si>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</si>
  <si>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</si>
  <si>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</si>
  <si>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</si>
  <si>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</si>
  <si>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</si>
  <si>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</si>
  <si>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</si>
  <si>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</si>
  <si>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</si>
  <si>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</si>
  <si>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</si>
  <si>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</si>
  <si>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</si>
  <si>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</si>
  <si>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</si>
  <si>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</si>
  <si>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</si>
  <si>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</si>
  <si>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</si>
  <si>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</si>
  <si>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</si>
  <si>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</si>
  <si>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</si>
  <si>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</si>
  <si>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</si>
  <si>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</si>
  <si>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</si>
  <si>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</si>
  <si>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</si>
  <si>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</si>
  <si>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</si>
  <si>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</si>
  <si>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</si>
  <si>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</si>
  <si>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</si>
  <si>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</si>
  <si>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</si>
  <si>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</si>
  <si>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</si>
  <si>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</si>
  <si>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</si>
  <si>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</si>
  <si>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</si>
  <si>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</si>
  <si>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</si>
  <si>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</si>
  <si>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</si>
  <si>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</si>
  <si>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</si>
  <si>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</si>
  <si>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</si>
  <si>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</si>
  <si>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</si>
  <si>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</si>
  <si>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</si>
  <si>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</si>
  <si>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</si>
  <si>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</si>
  <si>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</si>
  <si>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</si>
  <si>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</si>
  <si>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</si>
  <si>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</si>
  <si>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</si>
  <si>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</si>
  <si>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</si>
  <si>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</si>
  <si>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</si>
  <si>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</si>
  <si>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</si>
  <si>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</si>
  <si>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</si>
  <si>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</si>
  <si>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</si>
  <si>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</si>
  <si>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</si>
  <si>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</si>
  <si>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</si>
  <si>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</si>
  <si>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</si>
  <si>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</si>
  <si>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</si>
  <si>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</si>
  <si>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</si>
  <si>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</si>
  <si>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</si>
  <si>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</si>
  <si>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</si>
  <si>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</si>
  <si>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</si>
  <si>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</si>
  <si>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</si>
  <si>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</si>
  <si>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</si>
  <si>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</si>
  <si>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</si>
  <si>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</si>
  <si>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</si>
  <si>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</si>
  <si>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</si>
  <si>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</si>
  <si>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</si>
  <si>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</si>
  <si>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</si>
  <si>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</si>
  <si>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</si>
  <si>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</si>
  <si>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</si>
  <si>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</si>
  <si>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</si>
  <si>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</si>
  <si>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</si>
  <si>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</si>
  <si>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</si>
  <si>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</si>
  <si>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</si>
  <si>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</si>
  <si>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</si>
  <si>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</si>
  <si>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</si>
  <si>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</si>
  <si>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</si>
  <si>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</si>
  <si>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</si>
  <si>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</si>
  <si>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</si>
  <si>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</si>
  <si>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</si>
  <si>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</si>
  <si>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</si>
  <si>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</si>
  <si>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</si>
  <si>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</si>
  <si>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</si>
  <si>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</si>
  <si>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</si>
  <si>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</si>
  <si>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</si>
  <si>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</si>
  <si>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</si>
  <si>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</si>
  <si>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</si>
  <si>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</si>
  <si>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</si>
  <si>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</si>
  <si>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</si>
  <si>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</si>
  <si>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</si>
  <si>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</si>
  <si>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</si>
  <si>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</si>
  <si>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</si>
  <si>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</si>
  <si>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</si>
  <si>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</si>
  <si>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</si>
  <si>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</si>
  <si>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</si>
  <si>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</si>
  <si>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</si>
  <si>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</si>
  <si>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</si>
  <si>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</si>
  <si>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</si>
  <si>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</si>
  <si>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</si>
  <si>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</si>
  <si>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</si>
  <si>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</si>
  <si>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</si>
  <si>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</si>
  <si>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</si>
  <si>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</si>
  <si>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</si>
  <si>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</si>
  <si>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</si>
  <si>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</si>
  <si>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</si>
  <si>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</si>
  <si>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</si>
  <si>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</si>
  <si>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</si>
  <si>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</si>
  <si>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</si>
  <si>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</si>
  <si>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</si>
  <si>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</si>
  <si>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</si>
  <si>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</si>
  <si>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</si>
  <si>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</si>
  <si>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</si>
  <si>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</si>
  <si>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</si>
  <si>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</si>
  <si>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</si>
  <si>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</si>
  <si>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</si>
  <si>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</si>
  <si>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</si>
  <si>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</si>
  <si>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</si>
  <si>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</si>
  <si>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</si>
  <si>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</si>
  <si>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</si>
  <si>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</si>
  <si>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</si>
  <si>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</si>
  <si>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</si>
  <si>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</si>
  <si>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</si>
  <si>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</si>
  <si>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</si>
  <si>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</si>
  <si>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</si>
  <si>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</si>
  <si>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</si>
  <si>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</si>
  <si>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</si>
  <si>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</si>
  <si>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</si>
  <si>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</si>
  <si>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</si>
  <si>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</si>
  <si>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</si>
  <si>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</si>
  <si>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</si>
  <si>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</si>
  <si>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</si>
  <si>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</si>
  <si>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</si>
  <si>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</si>
  <si>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</si>
  <si>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</si>
  <si>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</si>
  <si>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</si>
  <si>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</si>
  <si>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</si>
  <si>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</si>
  <si>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</si>
  <si>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</si>
  <si>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</si>
  <si>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</si>
  <si>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</si>
  <si>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</si>
  <si>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</si>
  <si>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</si>
  <si>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</si>
  <si>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</si>
  <si>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</si>
  <si>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</si>
  <si>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</si>
  <si>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</si>
  <si>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</si>
  <si>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</si>
  <si>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</si>
  <si>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</si>
  <si>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</si>
  <si>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</si>
  <si>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</si>
  <si>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</si>
  <si>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</si>
  <si>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</si>
  <si>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</si>
  <si>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</si>
  <si>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</si>
  <si>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</si>
  <si>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</si>
  <si>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</si>
  <si>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</si>
  <si>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</si>
  <si>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</si>
  <si>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</si>
  <si>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</si>
  <si>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</si>
  <si>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</si>
  <si>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</si>
  <si>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</si>
  <si>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</si>
  <si>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</si>
  <si>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</si>
  <si>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</si>
  <si>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</si>
  <si>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</si>
  <si>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</si>
  <si>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</si>
  <si>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</si>
  <si>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</si>
  <si>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</si>
  <si>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</si>
  <si>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</si>
  <si>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</si>
  <si>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</si>
  <si>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</si>
  <si>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</si>
  <si>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</si>
  <si>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</si>
  <si>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</si>
  <si>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</si>
  <si>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</si>
  <si>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</si>
  <si>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</si>
  <si>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</si>
  <si>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</si>
  <si>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</si>
  <si>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</si>
  <si>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</si>
  <si>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</si>
  <si>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</si>
  <si>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</si>
  <si>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</si>
  <si>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</si>
  <si>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</si>
  <si>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</si>
  <si>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</si>
  <si>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</si>
  <si>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</si>
  <si>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</si>
  <si>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</si>
  <si>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</si>
  <si>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</si>
  <si>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</si>
  <si>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</si>
  <si>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</si>
  <si>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</si>
  <si>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</si>
  <si>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</si>
  <si>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</si>
  <si>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</si>
  <si>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</si>
  <si>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</si>
  <si>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</si>
  <si>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</si>
  <si>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</si>
  <si>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</si>
  <si>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</si>
  <si>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</si>
  <si>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</si>
  <si>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</si>
  <si>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</si>
  <si>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</si>
  <si>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</si>
  <si>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</si>
  <si>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</si>
  <si>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</si>
  <si>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</si>
  <si>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</si>
  <si>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</si>
  <si>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</si>
  <si>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</si>
  <si>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</si>
  <si>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</si>
  <si>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</si>
  <si>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</si>
  <si>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</si>
  <si>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</si>
  <si>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</si>
  <si>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</si>
  <si>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</si>
  <si>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</si>
  <si>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</si>
  <si>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</si>
  <si>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</si>
  <si>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</si>
  <si>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</si>
  <si>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</si>
  <si>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</si>
  <si>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</si>
  <si>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</si>
  <si>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</si>
  <si>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</si>
  <si>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</si>
  <si>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</si>
  <si>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</si>
  <si>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</si>
  <si>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</si>
  <si>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</si>
  <si>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</si>
  <si>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</si>
  <si>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</si>
  <si>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</si>
  <si>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</si>
  <si>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</si>
  <si>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</si>
  <si>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</si>
  <si>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</si>
  <si>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</si>
  <si>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</si>
  <si>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</si>
  <si>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</si>
  <si>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</si>
  <si>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</si>
  <si>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</si>
  <si>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</si>
  <si>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</si>
  <si>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</si>
  <si>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</si>
  <si>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</si>
  <si>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</si>
  <si>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</si>
  <si>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</si>
  <si>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</si>
  <si>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</si>
  <si>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</si>
  <si>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</si>
  <si>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</si>
  <si>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</si>
  <si>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</si>
  <si>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</si>
  <si>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</si>
  <si>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</si>
  <si>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</si>
  <si>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</si>
  <si>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</si>
  <si>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</si>
  <si>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</si>
  <si>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</si>
  <si>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</si>
  <si>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</si>
  <si>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</si>
  <si>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</si>
  <si>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</si>
  <si>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</si>
  <si>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</si>
  <si>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</si>
  <si>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</si>
  <si>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</si>
  <si>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</si>
  <si>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</si>
  <si>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</si>
  <si>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</si>
  <si>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</si>
  <si>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</si>
  <si>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</si>
  <si>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</si>
  <si>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</si>
  <si>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</si>
  <si>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</si>
  <si>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</si>
  <si>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</si>
  <si>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</si>
  <si>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</si>
  <si>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</si>
  <si>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</si>
  <si>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</si>
  <si>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</si>
  <si>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</si>
  <si>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</si>
  <si>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</si>
  <si>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</si>
  <si>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</si>
  <si>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</si>
  <si>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</si>
  <si>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</si>
  <si>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</si>
  <si>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</si>
  <si>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</si>
  <si>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</si>
  <si>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</si>
  <si>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</si>
  <si>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</si>
  <si>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</si>
  <si>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</si>
  <si>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</si>
  <si>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</si>
  <si>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</si>
  <si>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</si>
  <si>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</si>
  <si>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</si>
  <si>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</si>
  <si>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</si>
  <si>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</si>
  <si>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</si>
  <si>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</si>
  <si>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</si>
  <si>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</si>
  <si>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</si>
  <si>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</si>
  <si>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</si>
  <si>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</si>
  <si>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</si>
  <si>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</si>
  <si>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</si>
  <si>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</si>
  <si>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</si>
  <si>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</si>
  <si>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</si>
  <si>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</si>
  <si>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</si>
  <si>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</si>
  <si>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</si>
  <si>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</si>
  <si>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</si>
  <si>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</si>
  <si>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</si>
  <si>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</si>
  <si>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</si>
  <si>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</si>
  <si>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</si>
  <si>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</si>
  <si>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</si>
  <si>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</si>
  <si>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</si>
  <si>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</si>
  <si>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</si>
  <si>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</si>
  <si>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</si>
  <si>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</si>
  <si>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</si>
  <si>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</si>
  <si>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</si>
  <si>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</si>
  <si>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</si>
  <si>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</si>
  <si>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</si>
  <si>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</si>
  <si>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</si>
  <si>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</si>
  <si>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</si>
  <si>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</si>
  <si>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</si>
  <si>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</si>
  <si>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</si>
  <si>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</si>
  <si>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</si>
  <si>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</si>
  <si>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</si>
  <si>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</si>
  <si>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</si>
  <si>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</si>
  <si>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</si>
  <si>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</si>
  <si>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</si>
  <si>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</si>
  <si>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</si>
  <si>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</si>
  <si>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</si>
  <si>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</si>
  <si>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</si>
  <si>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</si>
  <si>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</si>
  <si>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</si>
  <si>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</si>
  <si>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</si>
  <si>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</si>
  <si>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</si>
  <si>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</si>
  <si>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</si>
  <si>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</si>
  <si>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</si>
  <si>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</si>
  <si>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</si>
  <si>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</si>
  <si>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</si>
  <si>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</si>
  <si>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</si>
  <si>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</si>
  <si>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</si>
  <si>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</si>
  <si>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</si>
  <si>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</si>
  <si>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</si>
  <si>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</si>
  <si>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</si>
  <si>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</si>
  <si>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</si>
  <si>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</si>
  <si>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</si>
  <si>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</si>
  <si>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</si>
  <si>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</si>
  <si>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</si>
  <si>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</si>
  <si>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</si>
  <si>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</si>
  <si>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</si>
  <si>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</si>
  <si>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</si>
  <si>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</si>
  <si>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</si>
  <si>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</si>
  <si>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</si>
  <si>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</si>
  <si>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</si>
  <si>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</si>
  <si>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</si>
  <si>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</si>
  <si>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</si>
  <si>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</si>
  <si>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</si>
  <si>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</si>
  <si>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</si>
  <si>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</si>
  <si>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</si>
  <si>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</si>
  <si>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</si>
  <si>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</si>
  <si>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</si>
  <si>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</si>
  <si>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</si>
  <si>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</si>
  <si>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</si>
  <si>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</si>
  <si>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</si>
  <si>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</si>
  <si>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</si>
  <si>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</si>
  <si>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</si>
  <si>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</si>
  <si>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</si>
  <si>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</si>
  <si>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</si>
  <si>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</si>
  <si>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</si>
  <si>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</si>
  <si>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</si>
  <si>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</si>
  <si>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</si>
  <si>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</si>
  <si>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</si>
  <si>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</si>
  <si>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</si>
  <si>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</si>
  <si>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</si>
  <si>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</si>
  <si>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</si>
  <si>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</si>
  <si>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</si>
  <si>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</si>
  <si>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</si>
  <si>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</si>
  <si>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</si>
  <si>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</si>
  <si>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</si>
  <si>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</si>
  <si>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</si>
  <si>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</si>
  <si>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</si>
  <si>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</si>
  <si>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</si>
  <si>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</si>
  <si>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</si>
  <si>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</si>
  <si>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</si>
  <si>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</si>
  <si>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</si>
  <si>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</si>
  <si>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</si>
  <si>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</si>
  <si>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</si>
  <si>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</si>
  <si>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</si>
  <si>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</si>
  <si>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</si>
  <si>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</si>
  <si>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</si>
  <si>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</si>
  <si>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</si>
  <si>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</si>
  <si>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</si>
  <si>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</si>
  <si>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</si>
  <si>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</si>
  <si>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</si>
  <si>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</si>
  <si>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</si>
  <si>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</si>
  <si>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</si>
  <si>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</si>
  <si>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</si>
  <si>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</si>
  <si>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</si>
  <si>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</si>
  <si>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</si>
  <si>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</si>
  <si>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</si>
  <si>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</si>
  <si>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</si>
  <si>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</si>
  <si>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</si>
  <si>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</si>
  <si>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</si>
  <si>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</si>
  <si>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</si>
  <si>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</si>
  <si>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</si>
  <si>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</si>
  <si>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</si>
  <si>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</si>
  <si>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</si>
  <si>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</si>
  <si>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</si>
  <si>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</si>
  <si>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</si>
  <si>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</si>
  <si>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</si>
  <si>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</si>
  <si>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</si>
  <si>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</si>
  <si>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</si>
  <si>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</si>
  <si>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</si>
  <si>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</si>
  <si>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</si>
  <si>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</si>
  <si>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</si>
  <si>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</si>
  <si>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</si>
  <si>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</si>
  <si>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</si>
  <si>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</si>
  <si>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</si>
  <si>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</si>
  <si>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</si>
  <si>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</si>
  <si>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</si>
  <si>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</si>
  <si>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</si>
  <si>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</si>
  <si>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</si>
  <si>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</si>
  <si>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</si>
  <si>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</si>
  <si>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</si>
  <si>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</si>
  <si>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</si>
  <si>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</si>
  <si>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</si>
  <si>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</si>
  <si>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</si>
  <si>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</si>
  <si>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</si>
  <si>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</si>
  <si>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</si>
  <si>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</si>
  <si>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</si>
  <si>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</si>
  <si>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</si>
  <si>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</si>
  <si>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</si>
  <si>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</si>
  <si>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</si>
  <si>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</si>
  <si>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</si>
  <si>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</si>
  <si>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</si>
  <si>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</si>
  <si>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</si>
  <si>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</si>
  <si>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</si>
  <si>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</si>
  <si>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</si>
  <si>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</si>
  <si>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</si>
  <si>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</si>
  <si>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</si>
  <si>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</si>
  <si>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</si>
  <si>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</si>
  <si>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</si>
  <si>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</si>
  <si>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</si>
  <si>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</si>
  <si>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</si>
  <si>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</si>
  <si>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</si>
  <si>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</si>
  <si>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</si>
  <si>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</si>
  <si>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</si>
  <si>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</si>
  <si>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</si>
  <si>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</si>
  <si>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</si>
  <si>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</si>
  <si>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</si>
  <si>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</si>
  <si>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</si>
  <si>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</si>
  <si>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</si>
  <si>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</si>
  <si>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</si>
  <si>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</si>
  <si>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</si>
  <si>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</si>
  <si>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</si>
  <si>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</si>
  <si>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</si>
  <si>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</si>
  <si>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</si>
  <si>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</si>
  <si>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</si>
  <si>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</si>
  <si>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</si>
  <si>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</si>
  <si>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</si>
  <si>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</si>
  <si>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</si>
  <si>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</si>
  <si>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</si>
  <si>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</si>
  <si>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</si>
  <si>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</si>
  <si>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</si>
  <si>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</si>
  <si>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</si>
  <si>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</si>
  <si>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</si>
  <si>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</si>
  <si>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</si>
  <si>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</si>
  <si>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</si>
  <si>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</si>
  <si>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</si>
  <si>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</si>
  <si>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</si>
  <si>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</si>
  <si>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</si>
  <si>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</si>
  <si>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</si>
  <si>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</si>
  <si>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</si>
  <si>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</si>
  <si>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</si>
  <si>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</si>
  <si>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</si>
  <si>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</si>
  <si>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</si>
  <si>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</si>
  <si>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</si>
  <si>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</si>
  <si>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</si>
  <si>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</si>
  <si>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</si>
  <si>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</si>
  <si>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</si>
  <si>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</si>
  <si>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</si>
  <si>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</si>
  <si>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</si>
  <si>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</si>
  <si>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</si>
  <si>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</si>
  <si>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</si>
  <si>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</si>
  <si>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</si>
  <si>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</si>
  <si>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</si>
  <si>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</si>
  <si>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</si>
  <si>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</si>
  <si>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</si>
  <si>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</si>
  <si>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</si>
  <si>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</si>
  <si>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</si>
  <si>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</si>
  <si>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</si>
  <si>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</si>
  <si>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</si>
  <si>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</si>
  <si>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</si>
  <si>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</si>
  <si>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</si>
  <si>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</si>
  <si>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</si>
  <si>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</si>
  <si>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</si>
  <si>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</si>
  <si>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</si>
  <si>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</si>
  <si>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</si>
  <si>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</si>
  <si>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</si>
  <si>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</si>
  <si>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</si>
  <si>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</si>
  <si>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</si>
  <si>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</si>
  <si>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</si>
  <si>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</si>
  <si>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</si>
  <si>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</si>
  <si>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</si>
  <si>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</si>
  <si>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</si>
  <si>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</si>
  <si>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</si>
  <si>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</si>
  <si>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</si>
  <si>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</si>
  <si>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</si>
  <si>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</si>
  <si>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</si>
  <si>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</si>
  <si>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</si>
  <si>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</si>
  <si>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</si>
  <si>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</si>
  <si>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</si>
  <si>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</si>
  <si>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</si>
  <si>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</si>
  <si>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</si>
  <si>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</si>
  <si>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</si>
  <si>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</si>
  <si>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</si>
  <si>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</si>
  <si>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</si>
  <si>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</si>
  <si>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</si>
  <si>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</si>
  <si>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</si>
  <si>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</si>
  <si>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</si>
  <si>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</si>
  <si>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</si>
  <si>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</si>
  <si>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</si>
  <si>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</si>
  <si>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</si>
  <si>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</si>
  <si>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</si>
  <si>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</si>
  <si>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</si>
  <si>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</si>
  <si>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</si>
  <si>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</si>
  <si>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</si>
  <si>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</si>
  <si>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</si>
  <si>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</si>
  <si>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</si>
  <si>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</si>
  <si>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</si>
  <si>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</si>
  <si>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</si>
  <si>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</si>
  <si>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</si>
  <si>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</si>
  <si>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</si>
  <si>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</si>
  <si>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</si>
  <si>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</si>
  <si>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</si>
  <si>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</si>
  <si>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</si>
  <si>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</si>
  <si>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</si>
  <si>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</si>
  <si>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</si>
  <si>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</si>
  <si>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</si>
  <si>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</si>
  <si>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</si>
  <si>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</si>
  <si>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</si>
  <si>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</si>
  <si>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</si>
  <si>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</si>
  <si>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</si>
  <si>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</si>
  <si>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</si>
  <si>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</si>
  <si>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</si>
  <si>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</si>
  <si>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</si>
  <si>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</si>
  <si>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</si>
  <si>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</si>
  <si>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</si>
  <si>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</si>
  <si>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</si>
  <si>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</si>
  <si>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</si>
  <si>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</si>
  <si>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</si>
  <si>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</si>
  <si>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</si>
  <si>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</si>
  <si>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</si>
  <si>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</si>
  <si>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</si>
  <si>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</si>
  <si>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</si>
  <si>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</si>
  <si>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</si>
  <si>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</si>
  <si>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</si>
  <si>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</si>
  <si>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</si>
  <si>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</si>
  <si>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</si>
  <si>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</si>
  <si>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</si>
  <si>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</si>
  <si>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</si>
  <si>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</si>
  <si>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</si>
  <si>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</si>
  <si>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</si>
  <si>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</si>
  <si>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</si>
  <si>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</si>
  <si>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</si>
  <si>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</si>
  <si>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</si>
  <si>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</si>
  <si>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</si>
  <si>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</si>
  <si>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</si>
  <si>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</si>
  <si>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</si>
  <si>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</si>
  <si>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</si>
  <si>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</si>
  <si>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</si>
  <si>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</si>
  <si>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</si>
  <si>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</si>
  <si>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</si>
  <si>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</si>
  <si>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</si>
  <si>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</si>
  <si>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</si>
  <si>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</si>
  <si>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</si>
  <si>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</si>
  <si>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</si>
  <si>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</si>
  <si>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</si>
  <si>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</si>
  <si>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</si>
  <si>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</si>
  <si>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</si>
  <si>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</si>
  <si>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</si>
  <si>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</si>
  <si>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</si>
  <si>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</si>
  <si>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</si>
  <si>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</si>
  <si>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</si>
  <si>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</si>
  <si>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</si>
  <si>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</si>
  <si>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</si>
  <si>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</si>
  <si>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</si>
  <si>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</si>
  <si>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</si>
  <si>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</si>
  <si>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</si>
  <si>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</si>
  <si>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</si>
  <si>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</si>
  <si>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</si>
  <si>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</si>
  <si>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</si>
  <si>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</si>
  <si>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</si>
  <si>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</si>
  <si>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</si>
  <si>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</si>
  <si>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</si>
  <si>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</si>
  <si>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</si>
  <si>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</si>
  <si>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</si>
  <si>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</si>
  <si>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</si>
  <si>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</si>
  <si>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</si>
  <si>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</si>
  <si>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</si>
  <si>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</si>
  <si>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</si>
  <si>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</si>
  <si>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</si>
  <si>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</si>
  <si>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</si>
  <si>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</si>
  <si>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</si>
  <si>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</si>
  <si>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</si>
  <si>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</si>
  <si>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</si>
  <si>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</si>
  <si>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</si>
  <si>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</si>
  <si>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</si>
  <si>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</si>
  <si>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</si>
  <si>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</si>
  <si>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</si>
  <si>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</si>
  <si>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</si>
  <si>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</si>
  <si>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</si>
  <si>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</si>
  <si>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</si>
  <si>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</si>
  <si>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</si>
  <si>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</si>
  <si>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</si>
  <si>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</si>
  <si>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</si>
  <si>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</si>
  <si>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</si>
  <si>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</si>
  <si>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</si>
  <si>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</si>
  <si>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</si>
  <si>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</si>
  <si>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</si>
  <si>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</si>
  <si>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</si>
  <si>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</si>
  <si>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</si>
  <si>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</si>
  <si>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</si>
  <si>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</si>
  <si>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</si>
  <si>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</si>
  <si>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</si>
  <si>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</si>
  <si>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</si>
  <si>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</si>
  <si>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</si>
  <si>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</si>
  <si>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</si>
  <si>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</si>
  <si>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</si>
  <si>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</si>
  <si>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</si>
  <si>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</si>
  <si>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</si>
  <si>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</si>
  <si>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</si>
  <si>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</si>
  <si>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</si>
  <si>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</si>
  <si>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</si>
  <si>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</si>
  <si>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</si>
  <si>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</si>
  <si>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</si>
  <si>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</si>
  <si>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</si>
  <si>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</si>
  <si>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</si>
  <si>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</si>
  <si>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</si>
  <si>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</si>
  <si>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</si>
  <si>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</si>
  <si>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</si>
  <si>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</si>
  <si>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</si>
  <si>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</si>
  <si>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</si>
  <si>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</si>
  <si>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</si>
  <si>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</si>
  <si>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</si>
  <si>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</si>
  <si>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</si>
  <si>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</si>
  <si>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</si>
  <si>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</si>
  <si>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</si>
  <si>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</si>
  <si>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</si>
  <si>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</si>
  <si>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</si>
  <si>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</si>
  <si>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</si>
  <si>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</si>
  <si>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</si>
  <si>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</si>
  <si>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</si>
  <si>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</si>
  <si>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</si>
  <si>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</si>
  <si>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</si>
  <si>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</si>
  <si>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</si>
  <si>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</si>
  <si>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</si>
  <si>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</si>
  <si>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</si>
  <si>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</si>
  <si>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</si>
  <si>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</si>
  <si>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</si>
  <si>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</si>
  <si>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</si>
  <si>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</si>
  <si>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</si>
  <si>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</si>
  <si>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</si>
  <si>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</si>
  <si>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</si>
  <si>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</si>
  <si>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</si>
  <si>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</si>
  <si>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</si>
  <si>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</si>
  <si>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</si>
  <si>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</si>
  <si>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</si>
  <si>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</si>
  <si>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</si>
  <si>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</si>
  <si>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</si>
  <si>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</si>
  <si>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</si>
  <si>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</si>
  <si>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</si>
  <si>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</si>
  <si>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</si>
  <si>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</si>
  <si>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</si>
  <si>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</si>
  <si>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</si>
  <si>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</si>
  <si>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</si>
  <si>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</si>
  <si>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</si>
  <si>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</si>
  <si>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</si>
  <si>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</si>
  <si>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</si>
  <si>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</si>
  <si>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</si>
  <si>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</si>
  <si>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</si>
  <si>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</si>
  <si>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</si>
  <si>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</si>
  <si>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</si>
  <si>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</si>
  <si>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</si>
  <si>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</si>
  <si>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</si>
  <si>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</si>
  <si>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</si>
  <si>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</si>
  <si>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</si>
  <si>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</si>
  <si>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</si>
  <si>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</si>
  <si>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</si>
  <si>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</si>
  <si>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</si>
  <si>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</si>
  <si>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</si>
  <si>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</si>
  <si>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</si>
  <si>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</si>
  <si>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</si>
  <si>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</si>
  <si>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</si>
  <si>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</si>
  <si>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</si>
  <si>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</si>
  <si>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</si>
  <si>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</si>
  <si>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</si>
  <si>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</si>
  <si>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</si>
  <si>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</si>
  <si>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</si>
  <si>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</si>
  <si>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</si>
  <si>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</si>
  <si>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</si>
  <si>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</si>
  <si>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</si>
  <si>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</si>
  <si>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</si>
  <si>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</si>
  <si>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</si>
  <si>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</si>
  <si>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</si>
  <si>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</si>
  <si>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</si>
  <si>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</si>
  <si>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</si>
  <si>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</si>
  <si>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</si>
  <si>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</si>
  <si>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</si>
  <si>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</si>
  <si>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</si>
  <si>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</si>
  <si>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</si>
  <si>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</si>
  <si>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</si>
  <si>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</si>
  <si>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</si>
  <si>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</si>
  <si>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</si>
  <si>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</si>
  <si>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</si>
  <si>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</si>
  <si>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</si>
  <si>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</si>
  <si>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</si>
  <si>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</si>
  <si>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</si>
  <si>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</si>
  <si>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</si>
  <si>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</si>
  <si>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</si>
  <si>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</si>
  <si>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</si>
  <si>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</si>
  <si>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</si>
  <si>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</si>
  <si>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</si>
  <si>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</si>
  <si>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</si>
  <si>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</si>
  <si>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</si>
  <si>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</si>
  <si>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</si>
  <si>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</si>
  <si>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</si>
  <si>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</si>
  <si>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</si>
  <si>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</si>
  <si>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</si>
  <si>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</si>
  <si>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</si>
  <si>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</si>
  <si>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</si>
  <si>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</si>
  <si>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</si>
  <si>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</si>
  <si>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</si>
  <si>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</si>
  <si>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</si>
  <si>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</si>
  <si>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</si>
  <si>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</si>
  <si>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</si>
  <si>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</si>
  <si>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</si>
  <si>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</si>
  <si>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</si>
  <si>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</si>
  <si>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</si>
  <si>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</si>
  <si>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</si>
  <si>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</si>
  <si>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</si>
  <si>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</si>
  <si>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</si>
  <si>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</si>
  <si>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</si>
  <si>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</si>
  <si>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</si>
  <si>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</si>
  <si>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</si>
  <si>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</si>
  <si>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</si>
  <si>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</si>
  <si>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</si>
  <si>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</si>
  <si>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</si>
  <si>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</si>
  <si>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</si>
  <si>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</si>
  <si>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</si>
  <si>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</si>
  <si>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</si>
  <si>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</si>
  <si>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</si>
  <si>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</si>
  <si>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</si>
  <si>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</si>
  <si>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</si>
  <si>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</si>
  <si>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</si>
  <si>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</si>
  <si>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</si>
  <si>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</si>
  <si>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</si>
  <si>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</si>
  <si>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</si>
  <si>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</si>
  <si>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</si>
  <si>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</si>
  <si>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</si>
  <si>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</si>
  <si>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</si>
  <si>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</si>
  <si>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</si>
  <si>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</si>
  <si>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</si>
  <si>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</si>
  <si>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</si>
  <si>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</si>
  <si>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</si>
  <si>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</si>
  <si>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</si>
  <si>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</si>
  <si>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</si>
  <si>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</si>
  <si>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</si>
  <si>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</si>
  <si>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</si>
  <si>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</si>
  <si>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</si>
  <si>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</si>
  <si>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</si>
  <si>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</si>
  <si>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</si>
  <si>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</si>
  <si>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</si>
  <si>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</si>
  <si>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</si>
  <si>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</si>
  <si>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</si>
  <si>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</si>
  <si>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</si>
  <si>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</si>
  <si>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</si>
  <si>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</si>
  <si>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</si>
  <si>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</si>
  <si>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</si>
  <si>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</si>
  <si>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</si>
  <si>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</si>
  <si>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</si>
  <si>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</si>
  <si>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</si>
  <si>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</si>
  <si>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</si>
  <si>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</si>
  <si>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</si>
  <si>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</si>
  <si>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</si>
  <si>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</si>
  <si>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</si>
  <si>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</si>
  <si>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</si>
  <si>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</si>
  <si>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</si>
  <si>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</si>
  <si>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</si>
  <si>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</si>
  <si>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</si>
  <si>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</si>
  <si>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</si>
  <si>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</si>
  <si>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</si>
  <si>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</si>
  <si>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</si>
  <si>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</si>
  <si>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</si>
  <si>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</si>
  <si>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</si>
  <si>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</si>
  <si>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</si>
  <si>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</si>
  <si>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</si>
  <si>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</si>
  <si>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</si>
  <si>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</si>
  <si>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</si>
  <si>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</si>
  <si>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</si>
  <si>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</si>
  <si>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</si>
  <si>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</si>
  <si>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</si>
  <si>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</si>
  <si>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</si>
  <si>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</si>
  <si>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</si>
  <si>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</si>
  <si>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</si>
  <si>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</si>
  <si>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</si>
  <si>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</si>
  <si>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</si>
  <si>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</si>
  <si>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</si>
  <si>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</si>
  <si>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</si>
  <si>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</si>
  <si>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</si>
  <si>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</si>
  <si>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</si>
  <si>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</si>
  <si>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</si>
  <si>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</si>
  <si>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</si>
  <si>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</si>
  <si>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</si>
  <si>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</si>
  <si>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</si>
  <si>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</si>
  <si>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</si>
  <si>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</si>
  <si>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</si>
  <si>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</si>
  <si>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</si>
  <si>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</si>
  <si>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</si>
  <si>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</si>
  <si>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</si>
  <si>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</si>
  <si>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</si>
  <si>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</si>
  <si>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</si>
  <si>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</si>
  <si>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</si>
  <si>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</si>
  <si>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</si>
  <si>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</si>
  <si>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</si>
  <si>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</si>
  <si>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</si>
  <si>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</si>
  <si>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</si>
  <si>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</si>
  <si>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</si>
  <si>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</si>
  <si>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</si>
  <si>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</si>
  <si>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</si>
  <si>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</si>
  <si>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</si>
  <si>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</si>
  <si>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</si>
  <si>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</si>
  <si>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</si>
  <si>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</si>
  <si>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</si>
  <si>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</si>
  <si>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</si>
  <si>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</si>
  <si>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</si>
  <si>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</si>
  <si>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</si>
  <si>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</si>
  <si>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</si>
  <si>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</si>
  <si>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</si>
  <si>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</si>
  <si>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</si>
  <si>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</si>
  <si>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</si>
  <si>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</si>
  <si>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</si>
  <si>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</si>
  <si>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</si>
  <si>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</si>
  <si>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</si>
  <si>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</si>
  <si>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</si>
  <si>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</si>
  <si>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</si>
  <si>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</si>
  <si>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</si>
  <si>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</si>
  <si>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</si>
  <si>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</si>
  <si>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</si>
  <si>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</si>
  <si>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</si>
  <si>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</si>
  <si>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</si>
  <si>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</si>
  <si>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</si>
  <si>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</si>
  <si>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</si>
  <si>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</si>
  <si>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</si>
  <si>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</si>
  <si>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</si>
  <si>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</si>
  <si>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</si>
  <si>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</si>
  <si>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</si>
  <si>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</si>
  <si>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</si>
  <si>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</si>
  <si>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</si>
  <si>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</si>
  <si>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</si>
  <si>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</si>
  <si>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</si>
  <si>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</si>
  <si>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</si>
  <si>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</si>
  <si>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</si>
  <si>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</si>
  <si>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</si>
  <si>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</si>
  <si>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</si>
  <si>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</si>
  <si>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</si>
  <si>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</si>
  <si>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</si>
  <si>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</si>
  <si>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</si>
  <si>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</si>
  <si>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</si>
  <si>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</si>
  <si>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</si>
  <si>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</si>
  <si>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</si>
  <si>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</si>
  <si>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</si>
  <si>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</si>
  <si>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</si>
  <si>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</si>
  <si>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</si>
  <si>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</si>
  <si>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</si>
  <si>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</si>
  <si>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</si>
  <si>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</si>
  <si>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</si>
  <si>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</si>
  <si>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</si>
  <si>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</si>
  <si>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</si>
  <si>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</si>
  <si>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</si>
  <si>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</si>
  <si>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</si>
  <si>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</si>
  <si>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</si>
  <si>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</si>
  <si>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</si>
  <si>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</si>
  <si>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</si>
  <si>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</si>
  <si>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</si>
  <si>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</si>
  <si>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</si>
  <si>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</si>
  <si>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</si>
  <si>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</si>
  <si>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</si>
  <si>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</si>
  <si>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</si>
  <si>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</si>
  <si>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</si>
  <si>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</si>
  <si>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</si>
  <si>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</si>
  <si>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</si>
  <si>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</si>
  <si>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</si>
  <si>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</si>
  <si>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</si>
  <si>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</si>
  <si>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</si>
  <si>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</si>
  <si>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</si>
  <si>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</si>
  <si>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</si>
  <si>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</si>
  <si>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</si>
  <si>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</si>
  <si>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</si>
  <si>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</si>
  <si>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</si>
  <si>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</si>
  <si>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</si>
  <si>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</si>
  <si>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</si>
  <si>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</si>
  <si>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</si>
  <si>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</si>
  <si>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</si>
  <si>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</si>
  <si>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</si>
  <si>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</si>
  <si>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</si>
  <si>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</si>
  <si>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</si>
  <si>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</si>
  <si>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</si>
  <si>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</si>
  <si>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</si>
  <si>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</si>
  <si>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</si>
  <si>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</si>
  <si>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</si>
  <si>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</si>
  <si>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</si>
  <si>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</si>
  <si>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</si>
  <si>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</si>
  <si>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</si>
  <si>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</si>
  <si>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</si>
  <si>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</si>
  <si>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</si>
  <si>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</si>
  <si>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</si>
  <si>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</si>
  <si>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</si>
  <si>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</si>
  <si>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</si>
  <si>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</si>
  <si>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</si>
  <si>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</si>
  <si>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</si>
  <si>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</si>
  <si>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</si>
  <si>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</si>
  <si>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</si>
  <si>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</si>
  <si>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</si>
  <si>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</si>
  <si>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</si>
  <si>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</si>
  <si>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</si>
  <si>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</si>
  <si>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</si>
  <si>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</si>
  <si>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</si>
  <si>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</si>
  <si>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</si>
  <si>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</si>
  <si>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</si>
  <si>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</si>
  <si>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</si>
  <si>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</si>
  <si>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</si>
  <si>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</si>
  <si>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</si>
  <si>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</si>
  <si>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</si>
  <si>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</si>
  <si>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</si>
  <si>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</si>
  <si>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</si>
  <si>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</si>
  <si>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</si>
  <si>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</si>
  <si>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</si>
  <si>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</si>
  <si>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</si>
  <si>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</si>
  <si>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</si>
  <si>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</si>
  <si>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</si>
  <si>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</si>
  <si>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</si>
  <si>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</si>
  <si>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</si>
  <si>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</si>
  <si>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</si>
  <si>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</si>
  <si>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</si>
  <si>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</si>
  <si>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</si>
  <si>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</si>
  <si>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</si>
  <si>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</si>
  <si>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</si>
  <si>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</si>
  <si>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</si>
  <si>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</si>
  <si>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</si>
  <si>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</si>
  <si>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</si>
  <si>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</si>
  <si>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</si>
  <si>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</si>
  <si>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</si>
  <si>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</si>
  <si>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</si>
  <si>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</si>
  <si>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</si>
  <si>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</si>
  <si>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</si>
  <si>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</si>
  <si>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</si>
  <si>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</si>
  <si>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</si>
  <si>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</si>
  <si>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</si>
  <si>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</si>
  <si>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</si>
  <si>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</si>
  <si>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</si>
  <si>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</si>
  <si>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</si>
  <si>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</si>
  <si>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</si>
  <si>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</si>
  <si>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</si>
  <si>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</si>
  <si>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</si>
  <si>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</si>
  <si>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</si>
  <si>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</si>
  <si>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</si>
  <si>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</si>
  <si>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</si>
  <si>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</si>
  <si>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</si>
  <si>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</si>
  <si>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</si>
  <si>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</si>
  <si>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</si>
  <si>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</si>
  <si>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</si>
  <si>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</si>
  <si>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</si>
  <si>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</si>
  <si>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</si>
  <si>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</si>
  <si>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</si>
  <si>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</si>
  <si>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</si>
  <si>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</si>
  <si>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</si>
  <si>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</si>
  <si>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</si>
  <si>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</si>
  <si>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</si>
  <si>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</si>
  <si>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</si>
  <si>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</si>
  <si>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</si>
  <si>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</si>
  <si>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</si>
  <si>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</si>
  <si>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</si>
  <si>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</si>
  <si>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</si>
  <si>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</si>
  <si>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</si>
  <si>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</si>
  <si>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</si>
  <si>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</si>
  <si>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</si>
  <si>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</si>
  <si>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</si>
  <si>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</si>
  <si>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</si>
  <si>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</si>
  <si>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</si>
  <si>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</si>
  <si>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</si>
  <si>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</si>
  <si>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</si>
  <si>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</si>
  <si>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</si>
  <si>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</si>
  <si>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</si>
  <si>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</si>
  <si>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</si>
  <si>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</si>
  <si>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</si>
  <si>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</si>
  <si>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</si>
  <si>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</si>
  <si>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</si>
  <si>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</si>
  <si>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</si>
  <si>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</si>
  <si>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</si>
  <si>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</si>
  <si>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</si>
  <si>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</si>
  <si>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</si>
  <si>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</si>
  <si>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</si>
  <si>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</si>
  <si>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</si>
  <si>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</si>
  <si>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</si>
  <si>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</si>
  <si>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</si>
  <si>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</si>
  <si>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</si>
  <si>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</si>
  <si>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</si>
  <si>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</si>
  <si>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</si>
  <si>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</si>
  <si>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</si>
  <si>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</si>
  <si>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</si>
  <si>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</si>
  <si>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</si>
  <si>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</si>
  <si>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</si>
  <si>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</si>
  <si>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</si>
  <si>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</si>
  <si>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</si>
  <si>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</si>
  <si>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</si>
  <si>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</si>
  <si>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</si>
  <si>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</si>
  <si>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</si>
  <si>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</si>
  <si>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</si>
  <si>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</si>
  <si>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</si>
  <si>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</si>
  <si>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</si>
  <si>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</si>
  <si>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</si>
  <si>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</si>
  <si>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</si>
  <si>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</si>
  <si>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</si>
  <si>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</si>
  <si>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</si>
  <si>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</si>
  <si>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</si>
  <si>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</si>
  <si>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</si>
  <si>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</si>
  <si>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</si>
  <si>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</si>
  <si>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</si>
  <si>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</si>
  <si>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</si>
  <si>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</si>
  <si>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</si>
  <si>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</si>
  <si>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</si>
  <si>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</si>
  <si>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</si>
  <si>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</si>
  <si>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</si>
  <si>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</si>
  <si>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</si>
  <si>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</si>
  <si>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</si>
  <si>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</si>
  <si>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</si>
  <si>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</si>
  <si>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</si>
  <si>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</si>
  <si>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</si>
  <si>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</si>
  <si>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</si>
  <si>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</si>
  <si>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</si>
  <si>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</si>
  <si>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</si>
  <si>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</si>
  <si>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</si>
  <si>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</si>
  <si>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</si>
  <si>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</si>
  <si>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</si>
  <si>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</si>
  <si>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</si>
  <si>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</si>
  <si>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</si>
  <si>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</si>
  <si>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</si>
  <si>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</si>
  <si>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</si>
  <si>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</si>
  <si>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</si>
  <si>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</si>
  <si>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</si>
  <si>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</si>
  <si>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</si>
  <si>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</si>
  <si>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</si>
  <si>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</si>
  <si>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</si>
  <si>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</si>
  <si>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</si>
  <si>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</si>
  <si>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</si>
  <si>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</si>
  <si>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</si>
  <si>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</si>
  <si>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</si>
  <si>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</si>
  <si>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</si>
  <si>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</si>
  <si>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</si>
  <si>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</si>
  <si>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</si>
  <si>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</si>
  <si>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</si>
  <si>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</si>
  <si>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</si>
  <si>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</si>
  <si>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</si>
  <si>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</si>
  <si>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</si>
  <si>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</si>
  <si>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</si>
  <si>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</si>
  <si>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</si>
  <si>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</si>
  <si>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</si>
  <si>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</si>
  <si>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</si>
  <si>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</si>
  <si>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</si>
  <si>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</si>
  <si>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</si>
  <si>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</si>
  <si>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</si>
  <si>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</si>
  <si>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</si>
  <si>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</si>
  <si>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</si>
  <si>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</si>
  <si>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</si>
  <si>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</si>
  <si>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</si>
  <si>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</si>
  <si>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</si>
  <si>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</si>
  <si>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</si>
  <si>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</si>
  <si>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</si>
  <si>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</si>
  <si>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</si>
  <si>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</si>
  <si>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</si>
  <si>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</si>
  <si>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</si>
  <si>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</si>
  <si>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</si>
  <si>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</si>
  <si>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</si>
  <si>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</si>
  <si>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</si>
  <si>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</si>
  <si>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</si>
  <si>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</si>
  <si>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</si>
  <si>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</si>
  <si>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</si>
  <si>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</si>
  <si>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</si>
  <si>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</si>
  <si>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</si>
  <si>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</si>
  <si>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</si>
  <si>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</si>
  <si>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</si>
  <si>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</si>
  <si>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</si>
  <si>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</si>
  <si>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</si>
  <si>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</si>
  <si>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</si>
  <si>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</si>
  <si>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</si>
  <si>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</si>
  <si>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</si>
  <si>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</si>
  <si>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</si>
  <si>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</si>
  <si>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</si>
  <si>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</si>
  <si>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</si>
  <si>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</si>
  <si>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</si>
  <si>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</si>
  <si>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</si>
  <si>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</si>
  <si>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</si>
  <si>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</si>
  <si>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</si>
  <si>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</si>
  <si>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</si>
  <si>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</si>
  <si>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</si>
  <si>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</si>
  <si>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</si>
  <si>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</si>
  <si>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</si>
  <si>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</si>
  <si>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</si>
  <si>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</si>
  <si>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</si>
  <si>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</si>
  <si>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</si>
  <si>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</si>
  <si>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</si>
  <si>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</si>
  <si>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</si>
  <si>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</si>
  <si>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</si>
  <si>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</si>
  <si>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</si>
  <si>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</si>
  <si>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</si>
  <si>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</si>
  <si>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</si>
  <si>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</si>
  <si>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</si>
  <si>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</si>
  <si>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</si>
  <si>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</si>
  <si>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</si>
  <si>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</si>
  <si>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</si>
  <si>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</si>
  <si>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</si>
  <si>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</si>
  <si>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</si>
  <si>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</si>
  <si>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</si>
  <si>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</si>
  <si>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</si>
  <si>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</si>
  <si>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</si>
  <si>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</si>
  <si>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</si>
  <si>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</si>
  <si>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</si>
  <si>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</si>
  <si>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</si>
  <si>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</si>
  <si>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</si>
  <si>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</si>
  <si>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</si>
  <si>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</si>
  <si>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</si>
  <si>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</si>
  <si>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</si>
  <si>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</si>
  <si>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</si>
  <si>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</si>
  <si>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</si>
  <si>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</si>
  <si>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</si>
  <si>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</si>
  <si>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</si>
  <si>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</si>
  <si>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</si>
  <si>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</si>
  <si>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</si>
  <si>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</si>
  <si>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</si>
  <si>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</si>
  <si>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</si>
  <si>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</si>
  <si>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</si>
  <si>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</si>
  <si>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</si>
  <si>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</si>
  <si>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</si>
  <si>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</si>
  <si>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</si>
  <si>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</si>
  <si>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</si>
  <si>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</si>
  <si>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</si>
  <si>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</si>
  <si>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</si>
  <si>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</si>
  <si>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</si>
  <si>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</si>
  <si>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</si>
  <si>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</si>
  <si>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</si>
  <si>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</si>
  <si>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</si>
  <si>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</si>
  <si>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</si>
  <si>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</si>
  <si>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</si>
  <si>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</si>
  <si>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</si>
  <si>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</si>
  <si>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</si>
  <si>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</si>
  <si>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</si>
  <si>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</si>
  <si>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</si>
  <si>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</si>
  <si>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</si>
  <si>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</si>
  <si>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</si>
  <si>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</si>
  <si>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</si>
  <si>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</si>
  <si>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</si>
  <si>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</si>
  <si>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</si>
  <si>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</si>
  <si>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</si>
  <si>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</si>
  <si>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</si>
  <si>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</si>
  <si>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</si>
  <si>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</si>
  <si>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</si>
  <si>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</si>
  <si>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</si>
  <si>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</si>
  <si>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</si>
  <si>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</si>
  <si>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</si>
  <si>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</si>
  <si>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</si>
  <si>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</si>
  <si>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</si>
  <si>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</si>
  <si>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</si>
  <si>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</si>
  <si>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</si>
  <si>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</si>
  <si>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</si>
  <si>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</si>
  <si>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</si>
  <si>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</si>
  <si>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</si>
  <si>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</si>
  <si>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</si>
  <si>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</si>
  <si>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</si>
  <si>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</si>
  <si>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</si>
  <si>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</si>
  <si>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</si>
  <si>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</si>
  <si>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</si>
  <si>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</si>
  <si>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</si>
  <si>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</si>
  <si>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</si>
  <si>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</si>
  <si>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</si>
  <si>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</si>
  <si>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</si>
  <si>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</si>
  <si>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</si>
  <si>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</si>
  <si>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</si>
  <si>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</si>
  <si>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</si>
  <si>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</si>
  <si>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</si>
  <si>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</si>
  <si>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</si>
  <si>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</si>
  <si>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</si>
  <si>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</si>
  <si>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</si>
  <si>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</si>
  <si>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</si>
  <si>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</si>
  <si>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</si>
  <si>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</si>
  <si>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</si>
  <si>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</si>
  <si>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</si>
  <si>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</si>
  <si>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</si>
  <si>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</si>
  <si>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</si>
  <si>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</si>
  <si>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</si>
  <si>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</si>
  <si>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</si>
  <si>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</si>
  <si>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</si>
  <si>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</si>
  <si>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</si>
  <si>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</si>
  <si>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</si>
  <si>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</si>
  <si>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</si>
  <si>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</si>
  <si>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</si>
  <si>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</si>
  <si>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</si>
  <si>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</si>
  <si>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</si>
  <si>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</si>
  <si>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</si>
  <si>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</si>
  <si>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</si>
  <si>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</si>
  <si>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</si>
  <si>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</si>
  <si>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</si>
  <si>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</si>
  <si>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</si>
  <si>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</si>
  <si>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</si>
  <si>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</si>
  <si>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</si>
  <si>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</si>
  <si>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</si>
  <si>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</si>
  <si>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</si>
  <si>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</si>
  <si>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</si>
  <si>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</si>
  <si>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</si>
  <si>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</si>
  <si>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</si>
  <si>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</si>
  <si>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</si>
  <si>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</si>
  <si>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</si>
  <si>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</si>
  <si>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</si>
  <si>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</si>
  <si>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</si>
  <si>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</si>
  <si>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</si>
  <si>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</si>
  <si>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</si>
  <si>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</si>
  <si>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</si>
  <si>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</si>
  <si>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</si>
  <si>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</si>
  <si>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</si>
  <si>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</si>
  <si>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</si>
  <si>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</si>
  <si>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</si>
  <si>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</si>
  <si>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</si>
  <si>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</si>
  <si>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</si>
  <si>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</si>
  <si>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</si>
  <si>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</si>
  <si>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</si>
  <si>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</si>
  <si>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</si>
  <si>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</si>
  <si>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</si>
  <si>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</si>
  <si>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</si>
  <si>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</si>
  <si>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</si>
  <si>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</si>
  <si>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</si>
  <si>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</si>
  <si>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</si>
  <si>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</si>
  <si>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</si>
  <si>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</si>
  <si>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</si>
  <si>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</si>
  <si>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</si>
  <si>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</si>
  <si>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</si>
  <si>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</si>
  <si>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</si>
  <si>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</si>
  <si>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</si>
  <si>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</si>
  <si>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</si>
  <si>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</si>
  <si>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</si>
  <si>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</si>
  <si>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</si>
  <si>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</si>
  <si>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</si>
  <si>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</si>
  <si>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</si>
  <si>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</si>
  <si>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</si>
  <si>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</si>
  <si>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</si>
  <si>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</si>
  <si>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</si>
  <si>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</si>
  <si>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</si>
  <si>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</si>
  <si>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</si>
  <si>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</si>
  <si>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</si>
  <si>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</si>
  <si>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</si>
  <si>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</si>
  <si>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</si>
  <si>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</si>
  <si>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</si>
  <si>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</si>
  <si>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</si>
  <si>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</si>
  <si>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</si>
  <si>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</si>
  <si>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</si>
  <si>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</si>
  <si>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</si>
  <si>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</si>
  <si>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</si>
  <si>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</si>
  <si>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</si>
  <si>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</si>
  <si>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</si>
  <si>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</si>
  <si>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</si>
  <si>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</si>
  <si>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</si>
  <si>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</si>
  <si>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</si>
  <si>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</si>
  <si>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</si>
  <si>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</si>
  <si>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</si>
  <si>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</si>
  <si>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</si>
  <si>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</si>
  <si>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</si>
  <si>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</si>
  <si>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</si>
  <si>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</si>
  <si>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</si>
  <si>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</si>
  <si>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</si>
  <si>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</si>
  <si>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</si>
  <si>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</si>
  <si>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</si>
  <si>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</si>
  <si>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</si>
  <si>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</si>
  <si>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</si>
  <si>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</si>
  <si>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</si>
  <si>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</si>
  <si>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</si>
  <si>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</si>
  <si>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</si>
  <si>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</si>
  <si>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</si>
  <si>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</si>
  <si>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</si>
  <si>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</si>
  <si>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</si>
  <si>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</si>
  <si>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</si>
  <si>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</si>
  <si>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</si>
  <si>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</si>
  <si>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</si>
  <si>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</si>
  <si>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</si>
  <si>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</si>
  <si>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</si>
  <si>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</si>
  <si>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</si>
  <si>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</si>
  <si>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</si>
  <si>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</si>
  <si>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</si>
  <si>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</si>
  <si>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</si>
  <si>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</si>
  <si>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</si>
  <si>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</si>
  <si>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</si>
  <si>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</si>
  <si>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</si>
  <si>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</si>
  <si>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</si>
  <si>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</si>
  <si>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</si>
  <si>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</si>
  <si>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</si>
  <si>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</si>
  <si>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</si>
  <si>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</si>
  <si>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</si>
  <si>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</si>
  <si>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</si>
  <si>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</si>
  <si>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</si>
  <si>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</si>
  <si>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</si>
  <si>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</si>
  <si>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</si>
  <si>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</si>
  <si>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</si>
  <si>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</si>
  <si>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</si>
  <si>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</si>
  <si>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</si>
  <si>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</si>
  <si>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</si>
  <si>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</si>
  <si>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</si>
  <si>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</si>
  <si>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</si>
  <si>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</si>
  <si>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</si>
  <si>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</si>
  <si>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</si>
  <si>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</si>
  <si>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</si>
  <si>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</si>
  <si>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</si>
  <si>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</si>
  <si>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</si>
  <si>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</si>
  <si>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</si>
  <si>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</si>
  <si>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</si>
  <si>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</si>
  <si>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</si>
  <si>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</si>
  <si>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</si>
  <si>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</si>
  <si>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</si>
  <si>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</si>
  <si>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</si>
  <si>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</si>
  <si>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</si>
  <si>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</si>
  <si>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</si>
  <si>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</si>
  <si>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</si>
  <si>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</si>
  <si>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</si>
  <si>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</si>
  <si>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</si>
  <si>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</si>
  <si>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</si>
  <si>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</si>
  <si>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</si>
  <si>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</si>
  <si>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</si>
  <si>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</si>
  <si>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</si>
  <si>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</si>
  <si>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</si>
  <si>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</si>
  <si>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</si>
  <si>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</si>
  <si>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</si>
  <si>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</si>
  <si>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</si>
  <si>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</si>
  <si>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</si>
  <si>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</si>
  <si>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</si>
  <si>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</si>
  <si>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</si>
  <si>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</si>
  <si>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</si>
  <si>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</si>
  <si>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</si>
  <si>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</si>
  <si>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</si>
  <si>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</si>
  <si>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</si>
  <si>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</si>
  <si>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</si>
  <si>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</si>
  <si>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</si>
  <si>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</si>
  <si>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</si>
  <si>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</si>
  <si>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</si>
  <si>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</si>
  <si>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</si>
  <si>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</si>
  <si>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</si>
  <si>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</si>
  <si>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</si>
  <si>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</si>
  <si>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</si>
  <si>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</si>
  <si>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</si>
  <si>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</si>
  <si>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</si>
  <si>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</si>
  <si>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</si>
  <si>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</si>
  <si>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</si>
  <si>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</si>
  <si>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</si>
  <si>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</si>
  <si>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</si>
  <si>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</si>
  <si>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</si>
  <si>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</si>
  <si>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</si>
  <si>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</si>
  <si>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</si>
  <si>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</si>
  <si>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</si>
  <si>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</si>
  <si>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</si>
  <si>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</si>
  <si>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</si>
  <si>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</si>
  <si>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</si>
  <si>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</si>
  <si>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</si>
  <si>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</si>
  <si>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</si>
  <si>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</si>
  <si>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</si>
  <si>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</si>
  <si>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</si>
  <si>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</si>
  <si>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</si>
  <si>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</si>
  <si>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</si>
  <si>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</si>
  <si>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</si>
  <si>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</si>
  <si>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</si>
  <si>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</si>
  <si>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</si>
  <si>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</si>
  <si>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</si>
  <si>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</si>
  <si>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</si>
  <si>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</si>
  <si>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</si>
  <si>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</si>
  <si>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</si>
  <si>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</si>
  <si>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</si>
  <si>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</si>
  <si>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</si>
  <si>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</si>
  <si>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</si>
  <si>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</si>
  <si>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</si>
  <si>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</si>
  <si>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</si>
  <si>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</si>
  <si>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</si>
  <si>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</si>
  <si>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</si>
  <si>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</si>
  <si>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</si>
  <si>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</si>
  <si>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</si>
  <si>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</si>
  <si>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</si>
  <si>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</si>
  <si>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</si>
  <si>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</si>
  <si>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</si>
  <si>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</si>
  <si>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</si>
  <si>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</si>
  <si>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</si>
  <si>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</si>
  <si>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</si>
  <si>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</si>
  <si>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</si>
  <si>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</si>
  <si>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</si>
  <si>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</si>
  <si>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</si>
  <si>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</si>
  <si>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</si>
  <si>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</si>
  <si>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</si>
  <si>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</si>
  <si>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</si>
  <si>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</si>
  <si>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</si>
  <si>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</si>
  <si>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</si>
  <si>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</si>
  <si>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</si>
  <si>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</si>
  <si>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</si>
  <si>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</si>
  <si>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</si>
  <si>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</si>
  <si>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</si>
  <si>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</si>
  <si>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</si>
  <si>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</si>
  <si>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</si>
  <si>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</si>
  <si>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</si>
  <si>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</si>
  <si>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</si>
  <si>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</si>
  <si>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</si>
  <si>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</si>
  <si>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</si>
  <si>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</si>
  <si>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</si>
  <si>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</si>
  <si>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</si>
  <si>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</si>
  <si>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</si>
  <si>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</si>
  <si>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</si>
  <si>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</si>
  <si>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</si>
  <si>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</si>
  <si>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</si>
  <si>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</si>
  <si>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</si>
  <si>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</si>
  <si>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</si>
  <si>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</si>
  <si>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</si>
  <si>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</si>
  <si>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</si>
  <si>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</si>
  <si>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</si>
  <si>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</si>
  <si>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</si>
  <si>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</si>
  <si>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</si>
  <si>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</si>
  <si>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</si>
  <si>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</si>
  <si>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</si>
  <si>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</si>
  <si>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</si>
  <si>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</si>
  <si>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</si>
  <si>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</si>
  <si>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</si>
  <si>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</si>
  <si>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</si>
  <si>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</si>
  <si>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</si>
  <si>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</si>
  <si>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</si>
  <si>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</si>
  <si>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</si>
  <si>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</si>
  <si>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</si>
  <si>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</si>
  <si>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</si>
  <si>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</si>
  <si>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</si>
  <si>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</si>
  <si>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</si>
  <si>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</si>
  <si>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</si>
  <si>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</si>
  <si>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</si>
  <si>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</si>
  <si>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</si>
  <si>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</si>
  <si>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</si>
  <si>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</si>
  <si>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</si>
  <si>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</si>
  <si>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</si>
  <si>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</si>
  <si>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</si>
  <si>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</si>
  <si>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</si>
  <si>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</si>
  <si>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</si>
  <si>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</si>
  <si>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</si>
  <si>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</si>
  <si>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</si>
  <si>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</si>
  <si>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</si>
  <si>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</si>
  <si>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</si>
  <si>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</si>
  <si>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</si>
  <si>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</si>
  <si>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</si>
  <si>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</si>
  <si>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</si>
  <si>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</si>
  <si>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</si>
  <si>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</si>
  <si>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</si>
  <si>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</si>
  <si>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</si>
  <si>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</si>
  <si>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</si>
  <si>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</si>
  <si>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</si>
  <si>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</si>
  <si>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</si>
  <si>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</si>
  <si>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</si>
  <si>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</si>
  <si>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</si>
  <si>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</si>
  <si>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</si>
  <si>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</si>
  <si>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</si>
  <si>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</si>
  <si>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</si>
  <si>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</si>
  <si>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</si>
  <si>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</si>
  <si>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</si>
  <si>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</si>
  <si>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</si>
  <si>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</si>
  <si>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</si>
  <si>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</si>
  <si>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</si>
  <si>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</si>
  <si>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</si>
  <si>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</si>
  <si>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</si>
  <si>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</si>
  <si>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</si>
  <si>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</si>
  <si>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</si>
  <si>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</si>
  <si>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</si>
  <si>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</si>
  <si>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</si>
  <si>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</si>
  <si>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</si>
  <si>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</si>
  <si>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</si>
  <si>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</si>
  <si>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</si>
  <si>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</si>
  <si>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</si>
  <si>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</si>
  <si>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</si>
  <si>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</si>
  <si>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</si>
  <si>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</si>
  <si>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</si>
  <si>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</si>
  <si>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</si>
  <si>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</si>
  <si>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</si>
  <si>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</si>
  <si>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</si>
  <si>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</si>
  <si>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</si>
  <si>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</si>
  <si>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</si>
  <si>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</si>
  <si>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</si>
  <si>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</si>
  <si>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</si>
  <si>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</si>
  <si>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</si>
  <si>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</si>
  <si>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</si>
  <si>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</si>
  <si>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</si>
  <si>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</si>
  <si>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</si>
  <si>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</si>
  <si>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</si>
  <si>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</si>
  <si>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</si>
  <si>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</si>
  <si>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</si>
  <si>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</si>
  <si>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</si>
  <si>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</si>
  <si>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</si>
  <si>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</si>
  <si>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</si>
  <si>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</si>
  <si>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</si>
  <si>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</si>
  <si>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</si>
  <si>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</si>
  <si>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</si>
  <si>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</si>
  <si>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</si>
  <si>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</si>
  <si>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</si>
  <si>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</si>
  <si>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</si>
  <si>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</si>
  <si>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</si>
  <si>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</si>
  <si>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</si>
  <si>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</si>
  <si>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</si>
  <si>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</si>
  <si>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</si>
  <si>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</si>
  <si>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</si>
  <si>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</si>
  <si>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</si>
  <si>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</si>
  <si>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</si>
  <si>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</si>
  <si>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</si>
  <si>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</si>
  <si>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</si>
  <si>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</si>
  <si>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</si>
  <si>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</si>
  <si>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</si>
  <si>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</si>
  <si>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</si>
  <si>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</si>
  <si>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</si>
  <si>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</si>
  <si>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</si>
  <si>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</si>
  <si>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</si>
  <si>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</si>
  <si>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</si>
  <si>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</si>
  <si>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</si>
  <si>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</si>
  <si>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</si>
  <si>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</si>
  <si>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</si>
  <si>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</si>
  <si>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</si>
  <si>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</si>
  <si>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</si>
  <si>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</si>
  <si>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</si>
  <si>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</si>
  <si>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</si>
  <si>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</si>
  <si>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</si>
  <si>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</si>
  <si>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</si>
  <si>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</si>
  <si>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</si>
  <si>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</si>
  <si>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</si>
  <si>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</si>
  <si>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</si>
  <si>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</si>
  <si>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</si>
  <si>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</si>
  <si>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</si>
  <si>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</si>
  <si>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</si>
  <si>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</si>
  <si>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</si>
  <si>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</si>
  <si>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</si>
  <si>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</si>
  <si>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</si>
  <si>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</si>
  <si>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</si>
  <si>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</si>
  <si>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</si>
  <si>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</si>
  <si>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</si>
  <si>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</si>
  <si>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</si>
  <si>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</si>
  <si>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</si>
  <si>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</si>
  <si>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</si>
  <si>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</si>
  <si>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</si>
  <si>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</si>
  <si>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</si>
  <si>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</si>
  <si>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</si>
  <si>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</si>
  <si>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</si>
  <si>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</si>
  <si>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</si>
  <si>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</si>
  <si>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</si>
  <si>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</si>
  <si>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</si>
  <si>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</si>
  <si>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</si>
  <si>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</si>
  <si>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</si>
  <si>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</si>
  <si>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</si>
  <si>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</si>
  <si>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</si>
  <si>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</si>
  <si>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</si>
  <si>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</si>
  <si>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</si>
  <si>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</si>
  <si>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</si>
  <si>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</si>
  <si>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</si>
  <si>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</si>
  <si>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</si>
  <si>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</si>
  <si>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</si>
  <si>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</si>
  <si>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</si>
  <si>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</si>
  <si>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</si>
  <si>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</si>
  <si>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</si>
  <si>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</si>
  <si>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</si>
  <si>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</si>
  <si>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</si>
  <si>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</si>
  <si>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</si>
  <si>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</si>
  <si>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</si>
  <si>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</si>
  <si>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</si>
  <si>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</si>
  <si>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</si>
  <si>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</si>
  <si>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</si>
  <si>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</si>
  <si>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</si>
  <si>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</si>
  <si>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</si>
  <si>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</si>
  <si>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</si>
  <si>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</si>
  <si>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</si>
  <si>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</si>
  <si>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</si>
  <si>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</si>
  <si>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</si>
  <si>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</si>
  <si>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</si>
  <si>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</si>
  <si>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</si>
  <si>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</si>
  <si>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</si>
  <si>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</si>
  <si>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</si>
  <si>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</si>
  <si>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</si>
  <si>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</si>
  <si>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</si>
  <si>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</si>
  <si>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</si>
  <si>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</si>
  <si>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</si>
  <si>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</si>
  <si>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</si>
  <si>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</si>
  <si>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</si>
  <si>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</si>
  <si>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</si>
  <si>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</si>
  <si>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</si>
  <si>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</si>
  <si>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</si>
  <si>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</si>
  <si>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</si>
  <si>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</si>
  <si>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</si>
  <si>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</si>
  <si>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</si>
  <si>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</si>
  <si>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</si>
  <si>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</si>
  <si>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</si>
  <si>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</si>
  <si>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</si>
  <si>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</si>
  <si>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</si>
  <si>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</si>
  <si>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</si>
  <si>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</si>
  <si>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</si>
  <si>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</si>
  <si>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</si>
  <si>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</si>
  <si>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</si>
  <si>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</si>
  <si>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</si>
  <si>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</si>
  <si>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</si>
  <si>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</si>
  <si>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</si>
  <si>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</si>
  <si>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</si>
  <si>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</si>
  <si>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</si>
  <si>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</si>
  <si>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</si>
  <si>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</si>
  <si>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</si>
  <si>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</si>
  <si>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</si>
  <si>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</si>
  <si>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</si>
  <si>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</si>
  <si>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</si>
  <si>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</si>
  <si>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</si>
  <si>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</si>
  <si>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</si>
  <si>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</si>
  <si>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</si>
  <si>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</si>
  <si>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</si>
  <si>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</si>
  <si>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</si>
  <si>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</si>
  <si>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</si>
  <si>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</si>
  <si>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</si>
  <si>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</si>
  <si>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</si>
  <si>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</si>
  <si>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</si>
  <si>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</si>
  <si>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</si>
  <si>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</si>
  <si>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</si>
  <si>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</si>
  <si>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</si>
  <si>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</si>
  <si>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</si>
  <si>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</si>
  <si>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</si>
  <si>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</si>
  <si>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</si>
  <si>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</si>
  <si>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</si>
  <si>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</si>
  <si>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</si>
  <si>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</si>
  <si>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</si>
  <si>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</si>
  <si>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</si>
  <si>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</si>
  <si>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</si>
  <si>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</si>
  <si>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</si>
  <si>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</si>
  <si>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</si>
  <si>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</si>
  <si>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</si>
  <si>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</si>
  <si>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</si>
  <si>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</si>
  <si>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</si>
  <si>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</si>
  <si>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</si>
  <si>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</si>
  <si>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</si>
  <si>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</si>
  <si>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</si>
  <si>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</si>
  <si>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</si>
  <si>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</si>
  <si>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</si>
  <si>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</si>
  <si>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</si>
  <si>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</si>
  <si>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</si>
  <si>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</si>
  <si>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</si>
  <si>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</si>
  <si>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</si>
  <si>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</si>
  <si>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</si>
  <si>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</si>
  <si>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</si>
  <si>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</si>
  <si>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</si>
  <si>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</si>
  <si>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</si>
  <si>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</si>
  <si>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</si>
  <si>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</si>
  <si>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</si>
  <si>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</si>
  <si>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</si>
  <si>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</si>
  <si>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</si>
  <si>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</si>
  <si>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</si>
  <si>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</si>
  <si>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</si>
  <si>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</si>
  <si>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</si>
  <si>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</si>
  <si>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</si>
  <si>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</si>
  <si>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</si>
  <si>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</si>
  <si>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</si>
  <si>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</si>
  <si>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</si>
  <si>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</si>
  <si>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</si>
  <si>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</si>
  <si>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</si>
  <si>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</si>
  <si>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</si>
  <si>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</si>
  <si>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</si>
  <si>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</si>
  <si>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</si>
  <si>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</si>
  <si>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</si>
  <si>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</si>
  <si>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</si>
  <si>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</si>
  <si>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</si>
  <si>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</si>
  <si>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</si>
  <si>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</si>
  <si>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</si>
  <si>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</si>
  <si>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</si>
  <si>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</si>
  <si>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</si>
  <si>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</si>
  <si>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</si>
  <si>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</si>
  <si>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</si>
  <si>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</si>
  <si>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</si>
  <si>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</si>
  <si>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</si>
  <si>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</si>
  <si>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</si>
  <si>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</si>
  <si>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</si>
  <si>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</si>
  <si>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</si>
  <si>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</si>
  <si>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</si>
  <si>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</si>
  <si>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</si>
  <si>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</si>
  <si>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</si>
  <si>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</si>
  <si>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</si>
  <si>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</si>
  <si>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</si>
  <si>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</si>
  <si>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</si>
  <si>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</si>
  <si>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</si>
  <si>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</si>
  <si>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</si>
  <si>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</si>
  <si>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</si>
  <si>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</si>
  <si>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</si>
  <si>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</si>
  <si>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</si>
  <si>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</si>
  <si>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</si>
  <si>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</si>
  <si>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</si>
  <si>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</si>
  <si>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</si>
  <si>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</si>
  <si>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</si>
  <si>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</si>
  <si>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</si>
  <si>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</si>
  <si>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</si>
  <si>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</si>
  <si>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</si>
  <si>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</si>
  <si>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</si>
  <si>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</si>
  <si>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</si>
  <si>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</si>
  <si>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</si>
  <si>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</si>
  <si>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</si>
  <si>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</si>
  <si>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</si>
  <si>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</si>
  <si>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</si>
  <si>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</si>
  <si>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</si>
  <si>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</si>
  <si>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</si>
  <si>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</si>
  <si>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</si>
  <si>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</si>
  <si>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</si>
  <si>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</si>
  <si>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</si>
  <si>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</si>
  <si>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</si>
  <si>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</si>
  <si>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</si>
  <si>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</si>
  <si>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</si>
  <si>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</si>
  <si>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</si>
  <si>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</si>
  <si>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</si>
  <si>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</si>
  <si>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</si>
  <si>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</si>
  <si>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</si>
  <si>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</si>
  <si>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</si>
  <si>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</si>
  <si>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</si>
  <si>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</si>
  <si>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</si>
  <si>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</si>
  <si>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</si>
  <si>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</si>
  <si>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</si>
  <si>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</si>
  <si>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</si>
  <si>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</si>
  <si>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</si>
  <si>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</si>
  <si>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</si>
  <si>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</si>
  <si>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</si>
  <si>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</si>
  <si>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</si>
  <si>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</si>
  <si>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</si>
  <si>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</si>
  <si>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</si>
  <si>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</si>
  <si>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</si>
  <si>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</si>
  <si>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</si>
  <si>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</si>
  <si>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</si>
  <si>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</si>
  <si>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</si>
  <si>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</si>
  <si>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</si>
  <si>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</si>
  <si>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</si>
  <si>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</si>
  <si>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</si>
  <si>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</si>
  <si>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</si>
  <si>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</si>
  <si>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</si>
  <si>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</si>
  <si>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</si>
  <si>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</si>
  <si>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</si>
  <si>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</si>
  <si>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</si>
  <si>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</si>
  <si>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</si>
  <si>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</si>
  <si>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</si>
  <si>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</si>
  <si>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</si>
  <si>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</si>
  <si>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</si>
  <si>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</si>
  <si>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</si>
  <si>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</si>
  <si>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</si>
  <si>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</si>
  <si>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</si>
  <si>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</si>
  <si>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</si>
  <si>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</si>
  <si>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</si>
  <si>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</si>
  <si>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</si>
  <si>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</si>
  <si>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</si>
  <si>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</si>
  <si>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</si>
  <si>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</si>
  <si>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</si>
  <si>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</si>
  <si>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</si>
  <si>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</si>
  <si>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</si>
  <si>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</si>
  <si>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</si>
  <si>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</si>
  <si>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</si>
  <si>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</si>
  <si>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</si>
  <si>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</si>
  <si>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</si>
  <si>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</si>
  <si>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</si>
  <si>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</si>
  <si>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</si>
  <si>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</si>
  <si>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</si>
  <si>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</si>
  <si>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</si>
  <si>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</si>
  <si>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</si>
  <si>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</si>
  <si>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</si>
  <si>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</si>
  <si>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</si>
  <si>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</si>
  <si>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</si>
  <si>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</si>
  <si>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</si>
  <si>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</si>
  <si>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</si>
  <si>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</si>
  <si>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</si>
  <si>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</si>
  <si>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</si>
  <si>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</si>
  <si>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</si>
  <si>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</si>
  <si>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</si>
  <si>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</si>
  <si>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</si>
  <si>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</si>
  <si>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</si>
  <si>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</si>
  <si>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</si>
  <si>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</si>
  <si>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</si>
  <si>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</si>
  <si>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</si>
  <si>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</si>
  <si>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</si>
  <si>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</si>
  <si>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</si>
  <si>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</si>
  <si>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</si>
  <si>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</si>
  <si>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</si>
  <si>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</si>
  <si>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</si>
  <si>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</si>
  <si>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</si>
  <si>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</si>
  <si>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</si>
  <si>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</si>
  <si>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</si>
  <si>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</si>
  <si>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</si>
  <si>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</si>
  <si>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</si>
  <si>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</si>
  <si>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</si>
  <si>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</si>
  <si>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</si>
  <si>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</si>
  <si>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</si>
  <si>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</si>
  <si>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</si>
  <si>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</si>
  <si>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</si>
  <si>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</si>
  <si>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</si>
  <si>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</si>
  <si>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</si>
  <si>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</si>
  <si>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</si>
  <si>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</si>
  <si>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</si>
  <si>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</si>
  <si>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</si>
  <si>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</si>
  <si>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</si>
  <si>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</si>
  <si>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</si>
  <si>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</si>
  <si>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</si>
  <si>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</si>
  <si>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</si>
  <si>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</si>
  <si>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</si>
  <si>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</si>
  <si>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</si>
  <si>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</si>
  <si>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</si>
  <si>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</si>
  <si>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</si>
  <si>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</si>
  <si>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</si>
  <si>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</si>
  <si>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</si>
  <si>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</si>
  <si>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</si>
  <si>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</si>
  <si>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</si>
  <si>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</si>
  <si>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</si>
  <si>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</si>
  <si>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</si>
  <si>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</si>
  <si>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</si>
  <si>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</si>
  <si>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</si>
  <si>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</si>
  <si>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</si>
  <si>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</si>
  <si>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</si>
  <si>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</si>
  <si>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</si>
  <si>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</si>
  <si>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</si>
  <si>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</si>
  <si>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</si>
  <si>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</si>
  <si>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</si>
  <si>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</si>
  <si>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</si>
  <si>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</si>
  <si>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</si>
  <si>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</si>
  <si>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</si>
  <si>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</si>
  <si>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</si>
  <si>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</si>
  <si>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</si>
  <si>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</si>
  <si>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</si>
  <si>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</si>
  <si>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</si>
  <si>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</si>
  <si>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</si>
  <si>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</si>
  <si>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</si>
  <si>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</si>
  <si>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</si>
  <si>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</si>
  <si>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</si>
  <si>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</si>
  <si>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</si>
  <si>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</si>
  <si>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</si>
  <si>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</si>
  <si>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</si>
  <si>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</si>
  <si>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</si>
  <si>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</si>
  <si>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</si>
  <si>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</si>
  <si>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</si>
  <si>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</si>
  <si>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</si>
  <si>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</si>
  <si>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</si>
  <si>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</si>
  <si>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</si>
  <si>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</si>
  <si>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</si>
  <si>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</si>
  <si>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</si>
  <si>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</si>
  <si>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</si>
  <si>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</si>
  <si>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</si>
  <si>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</si>
  <si>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</si>
  <si>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</si>
  <si>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</si>
  <si>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</si>
  <si>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</si>
  <si>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</si>
  <si>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</si>
  <si>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</si>
  <si>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</si>
  <si>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</si>
  <si>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</si>
  <si>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</si>
  <si>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</si>
  <si>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</si>
  <si>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</si>
  <si>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</si>
  <si>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</si>
  <si>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</si>
  <si>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</si>
  <si>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</si>
  <si>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</si>
  <si>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</si>
  <si>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</si>
  <si>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</si>
  <si>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</si>
  <si>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</si>
  <si>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</si>
  <si>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</si>
  <si>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</si>
  <si>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</si>
  <si>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</si>
  <si>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</si>
  <si>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</si>
  <si>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</si>
  <si>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</si>
  <si>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</si>
  <si>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</si>
  <si>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</si>
  <si>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</si>
  <si>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</si>
  <si>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</si>
  <si>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</si>
  <si>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</si>
  <si>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</si>
  <si>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</si>
  <si>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</si>
  <si>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</si>
  <si>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</si>
  <si>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</si>
  <si>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</si>
  <si>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</si>
  <si>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</si>
  <si>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</si>
  <si>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</si>
  <si>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</si>
  <si>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</si>
  <si>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</si>
  <si>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</si>
  <si>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</si>
  <si>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</si>
  <si>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</si>
  <si>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</si>
  <si>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</si>
  <si>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</si>
  <si>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</si>
  <si>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</si>
  <si>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</si>
  <si>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</si>
  <si>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</si>
  <si>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</si>
  <si>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</si>
  <si>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</si>
  <si>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</si>
  <si>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</si>
  <si>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</si>
  <si>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</si>
  <si>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</si>
  <si>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</si>
  <si>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</si>
  <si>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</si>
  <si>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</si>
  <si>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</si>
  <si>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</si>
  <si>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</si>
  <si>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</si>
  <si>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</si>
  <si>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</si>
  <si>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</si>
  <si>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</si>
  <si>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</si>
  <si>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</si>
  <si>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</si>
  <si>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</si>
  <si>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</si>
  <si>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</si>
  <si>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</si>
  <si>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</si>
  <si>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</si>
  <si>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</si>
  <si>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</si>
  <si>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</si>
  <si>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</si>
  <si>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</si>
  <si>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</si>
  <si>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</si>
  <si>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</si>
  <si>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</si>
  <si>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</si>
  <si>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</si>
  <si>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</si>
  <si>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</si>
  <si>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</si>
  <si>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</si>
  <si>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</si>
  <si>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</si>
  <si>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</si>
  <si>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</si>
  <si>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</si>
  <si>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</si>
  <si>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</si>
  <si>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</si>
  <si>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</si>
  <si>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</si>
  <si>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</si>
  <si>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</si>
  <si>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</si>
  <si>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</si>
  <si>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</si>
  <si>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</si>
  <si>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</si>
  <si>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</si>
  <si>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</si>
  <si>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</si>
  <si>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</si>
  <si>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</si>
  <si>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</si>
  <si>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</si>
  <si>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</si>
  <si>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</si>
  <si>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</si>
  <si>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</si>
  <si>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</si>
  <si>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</si>
  <si>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</si>
  <si>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</si>
  <si>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</si>
  <si>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</si>
  <si>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</si>
  <si>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</si>
  <si>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</si>
  <si>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</si>
  <si>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</si>
  <si>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</si>
  <si>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</si>
  <si>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</si>
  <si>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</si>
  <si>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</si>
  <si>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</si>
  <si>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</si>
  <si>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</si>
  <si>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</si>
  <si>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</si>
  <si>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</si>
  <si>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</si>
  <si>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</si>
  <si>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</si>
  <si>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</si>
  <si>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</si>
  <si>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</si>
  <si>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</si>
  <si>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</si>
  <si>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</si>
  <si>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</si>
  <si>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</si>
  <si>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</si>
  <si>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</si>
  <si>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</si>
  <si>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</si>
  <si>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</si>
  <si>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</si>
  <si>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</si>
  <si>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</si>
  <si>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</si>
  <si>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</si>
  <si>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</si>
  <si>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</si>
  <si>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</si>
  <si>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</si>
  <si>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</si>
  <si>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</si>
  <si>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</si>
  <si>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</si>
  <si>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</si>
  <si>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</si>
  <si>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</si>
  <si>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</si>
  <si>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</si>
  <si>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</si>
  <si>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</si>
  <si>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</si>
  <si>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</si>
  <si>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</si>
  <si>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</si>
  <si>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</si>
  <si>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</si>
  <si>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</si>
  <si>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</si>
  <si>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</si>
  <si>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</si>
  <si>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</si>
  <si>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</si>
  <si>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</si>
  <si>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</si>
  <si>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</si>
  <si>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</si>
  <si>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</si>
  <si>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</si>
  <si>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</si>
  <si>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</si>
  <si>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</si>
  <si>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</si>
  <si>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</si>
  <si>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</si>
  <si>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</si>
  <si>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</si>
  <si>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</si>
  <si>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</si>
  <si>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</si>
  <si>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</si>
  <si>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</si>
  <si>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</si>
  <si>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</si>
  <si>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</si>
  <si>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</si>
  <si>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</si>
  <si>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</si>
  <si>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</si>
  <si>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</si>
  <si>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</si>
  <si>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</si>
  <si>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</si>
  <si>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</si>
  <si>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</si>
  <si>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</si>
  <si>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</si>
  <si>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</si>
  <si>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</si>
  <si>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</si>
  <si>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</si>
  <si>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</si>
  <si>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</si>
  <si>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</si>
  <si>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</si>
  <si>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</si>
  <si>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</si>
  <si>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</si>
  <si>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</si>
  <si>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</si>
  <si>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</si>
  <si>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</si>
  <si>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</si>
  <si>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</si>
  <si>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</si>
  <si>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</si>
  <si>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</si>
  <si>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</si>
  <si>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</si>
  <si>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</si>
  <si>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</si>
  <si>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</si>
  <si>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</si>
  <si>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</si>
  <si>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</si>
  <si>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</si>
  <si>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</si>
  <si>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</si>
  <si>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</si>
  <si>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</si>
  <si>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</si>
  <si>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</si>
  <si>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</si>
  <si>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</si>
  <si>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</si>
  <si>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</si>
  <si>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</si>
  <si>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</si>
  <si>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</si>
  <si>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</si>
  <si>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</si>
  <si>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</si>
  <si>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</si>
  <si>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</si>
  <si>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</si>
  <si>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</si>
  <si>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</si>
  <si>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</si>
  <si>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</si>
  <si>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</si>
  <si>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</si>
  <si>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</si>
  <si>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</si>
  <si>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</si>
  <si>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</si>
  <si>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</si>
  <si>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</si>
  <si>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</si>
  <si>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</si>
  <si>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</si>
  <si>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</si>
  <si>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</si>
  <si>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</si>
  <si>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</si>
  <si>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</si>
  <si>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</si>
  <si>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</si>
  <si>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</si>
  <si>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</si>
  <si>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</si>
  <si>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</si>
  <si>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</si>
  <si>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</si>
  <si>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</si>
  <si>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</si>
  <si>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</si>
  <si>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</si>
  <si>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</si>
  <si>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</si>
  <si>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</si>
  <si>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</si>
  <si>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</si>
  <si>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</si>
  <si>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</si>
  <si>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</si>
  <si>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</si>
  <si>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</si>
  <si>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</si>
  <si>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</si>
  <si>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</si>
  <si>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</si>
  <si>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</si>
  <si>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</si>
  <si>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</si>
  <si>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</si>
  <si>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</si>
  <si>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</si>
  <si>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</si>
  <si>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</si>
  <si>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</si>
  <si>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</si>
  <si>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</si>
  <si>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</si>
  <si>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</si>
  <si>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</si>
  <si>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</si>
  <si>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</si>
  <si>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</si>
  <si>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</si>
  <si>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</si>
  <si>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</si>
  <si>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</si>
  <si>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</si>
  <si>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</si>
  <si>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</si>
  <si>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</si>
  <si>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</si>
  <si>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</si>
  <si>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</si>
  <si>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</si>
  <si>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</si>
  <si>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</si>
  <si>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</si>
  <si>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</si>
  <si>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</si>
  <si>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</si>
  <si>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</si>
  <si>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</si>
  <si>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</si>
  <si>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</si>
  <si>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</si>
  <si>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</si>
  <si>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</si>
  <si>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</si>
  <si>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</si>
  <si>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</si>
  <si>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</si>
  <si>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</si>
  <si>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</si>
  <si>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</si>
  <si>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</si>
  <si>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</si>
  <si>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</si>
  <si>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</si>
  <si>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</si>
  <si>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</si>
  <si>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</si>
  <si>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</si>
  <si>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</si>
  <si>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</si>
  <si>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</si>
  <si>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</si>
  <si>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</si>
  <si>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</si>
  <si>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</si>
  <si>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</si>
  <si>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</si>
  <si>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</si>
  <si>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</si>
  <si>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</si>
  <si>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</si>
  <si>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</si>
  <si>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</si>
  <si>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</si>
  <si>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</si>
  <si>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</si>
  <si>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</si>
  <si>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</si>
  <si>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</si>
  <si>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</si>
  <si>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</si>
  <si>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</si>
  <si>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</si>
  <si>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</si>
  <si>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</si>
  <si>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</si>
  <si>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</si>
  <si>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</si>
  <si>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</si>
  <si>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</si>
  <si>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</si>
  <si>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</si>
  <si>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</si>
  <si>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</si>
  <si>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</si>
  <si>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</si>
  <si>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</si>
  <si>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</si>
  <si>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</si>
  <si>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</si>
  <si>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</si>
  <si>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</si>
  <si>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</si>
  <si>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</si>
  <si>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</si>
  <si>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</si>
  <si>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</si>
  <si>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</si>
  <si>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</si>
  <si>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</si>
  <si>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</si>
  <si>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</si>
  <si>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</si>
  <si>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</si>
  <si>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</si>
  <si>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</si>
  <si>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</si>
  <si>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</si>
  <si>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</si>
  <si>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</si>
  <si>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</si>
  <si>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</si>
  <si>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</si>
  <si>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</si>
  <si>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</si>
  <si>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</si>
  <si>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</si>
  <si>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</si>
  <si>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</si>
  <si>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</si>
  <si>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</si>
  <si>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</si>
  <si>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</si>
  <si>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</si>
  <si>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</si>
  <si>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</si>
  <si>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</si>
  <si>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</si>
  <si>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</si>
  <si>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</si>
  <si>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</si>
  <si>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</si>
  <si>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</si>
  <si>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</si>
  <si>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</si>
  <si>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</si>
  <si>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</si>
  <si>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</si>
  <si>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</si>
  <si>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</si>
  <si>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</si>
  <si>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</si>
  <si>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</si>
  <si>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</si>
  <si>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</si>
  <si>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</si>
  <si>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</si>
  <si>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</si>
  <si>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</si>
  <si>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</si>
  <si>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</si>
  <si>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</si>
  <si>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</si>
  <si>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</si>
  <si>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</si>
  <si>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</si>
  <si>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</si>
  <si>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</si>
  <si>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</si>
  <si>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</si>
  <si>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</si>
  <si>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</si>
  <si>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</si>
  <si>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</si>
  <si>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</si>
  <si>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</si>
  <si>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</si>
  <si>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</si>
  <si>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</si>
  <si>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</si>
  <si>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</si>
  <si>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</si>
  <si>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</si>
  <si>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</si>
  <si>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</si>
  <si>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</si>
  <si>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</si>
  <si>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</si>
  <si>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</si>
  <si>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</si>
  <si>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</si>
  <si>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</si>
  <si>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</si>
  <si>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</si>
  <si>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</si>
  <si>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</si>
  <si>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</si>
  <si>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</si>
  <si>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</si>
  <si>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</si>
  <si>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</si>
  <si>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</si>
  <si>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</si>
  <si>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</si>
  <si>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</si>
  <si>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</si>
  <si>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</si>
  <si>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</si>
  <si>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</si>
  <si>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</si>
  <si>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</si>
  <si>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</si>
  <si>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</si>
  <si>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</si>
  <si>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</si>
  <si>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</si>
  <si>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</si>
  <si>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</si>
  <si>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</si>
  <si>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</si>
  <si>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</si>
  <si>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</si>
  <si>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</si>
  <si>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</si>
  <si>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</si>
  <si>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</si>
  <si>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</si>
  <si>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</si>
  <si>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</si>
  <si>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</si>
  <si>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</si>
  <si>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</si>
  <si>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</si>
  <si>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</si>
  <si>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</si>
  <si>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</si>
  <si>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</si>
  <si>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</si>
  <si>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</si>
  <si>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</si>
  <si>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</si>
  <si>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</si>
  <si>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</si>
  <si>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</si>
  <si>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</si>
  <si>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</si>
  <si>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</si>
  <si>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</si>
  <si>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</si>
  <si>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</si>
  <si>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</si>
  <si>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</si>
  <si>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</si>
  <si>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</si>
  <si>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</si>
  <si>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</si>
  <si>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</si>
  <si>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</si>
  <si>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</si>
  <si>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</si>
  <si>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</si>
  <si>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</si>
  <si>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</si>
  <si>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</si>
  <si>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</si>
  <si>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</si>
  <si>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</si>
  <si>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</si>
  <si>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</si>
  <si>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</si>
  <si>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</si>
  <si>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</si>
  <si>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</si>
  <si>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</si>
  <si>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</si>
  <si>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</si>
  <si>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</si>
  <si>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</si>
  <si>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</si>
  <si>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</si>
  <si>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</si>
  <si>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</si>
  <si>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</si>
  <si>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</si>
  <si>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</si>
  <si>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</si>
  <si>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</si>
  <si>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</si>
  <si>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</si>
  <si>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</si>
  <si>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</si>
  <si>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</si>
  <si>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</si>
  <si>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</si>
  <si>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</si>
  <si>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</si>
  <si>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</si>
  <si>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</si>
  <si>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</si>
  <si>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</si>
  <si>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</si>
  <si>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</si>
  <si>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</si>
  <si>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</si>
  <si>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</si>
  <si>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</si>
  <si>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</si>
  <si>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</si>
  <si>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</si>
  <si>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</si>
  <si>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</si>
  <si>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</si>
  <si>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</si>
  <si>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</si>
  <si>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</si>
  <si>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</si>
  <si>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</si>
  <si>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</si>
  <si>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</si>
  <si>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</si>
  <si>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</si>
  <si>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</si>
  <si>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</si>
  <si>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</si>
  <si>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</si>
  <si>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</si>
  <si>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</si>
  <si>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</si>
  <si>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</si>
  <si>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</si>
  <si>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</si>
  <si>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</si>
  <si>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</si>
  <si>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</si>
  <si>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</si>
  <si>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</si>
  <si>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</si>
  <si>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</si>
  <si>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</si>
  <si>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</si>
  <si>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</si>
  <si>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</si>
  <si>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</si>
  <si>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</si>
  <si>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</si>
  <si>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</si>
  <si>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</si>
  <si>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</si>
  <si>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</si>
  <si>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</si>
  <si>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</si>
  <si>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</si>
  <si>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</si>
  <si>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</si>
  <si>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</si>
  <si>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</si>
  <si>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</si>
  <si>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</si>
  <si>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</si>
  <si>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</si>
  <si>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</si>
  <si>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</si>
  <si>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</si>
  <si>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</si>
  <si>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</si>
  <si>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</si>
  <si>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</si>
  <si>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</si>
  <si>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</si>
  <si>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</si>
  <si>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</si>
  <si>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</si>
  <si>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</si>
  <si>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</si>
  <si>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</si>
  <si>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</si>
  <si>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</si>
  <si>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</si>
  <si>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</si>
  <si>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</si>
  <si>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</si>
  <si>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</si>
  <si>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</si>
  <si>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</si>
  <si>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</si>
  <si>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</si>
  <si>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</si>
  <si>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</si>
  <si>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</si>
  <si>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</si>
  <si>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</si>
  <si>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</si>
  <si>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</si>
  <si>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</si>
  <si>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</si>
  <si>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</si>
  <si>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</si>
  <si>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</si>
  <si>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</si>
  <si>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</si>
  <si>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</si>
  <si>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</si>
  <si>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</si>
  <si>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</si>
  <si>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</si>
  <si>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</si>
  <si>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</si>
  <si>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</si>
  <si>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</si>
  <si>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</si>
  <si>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</si>
  <si>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</si>
  <si>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</si>
  <si>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</si>
  <si>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</si>
  <si>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</si>
  <si>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</si>
  <si>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</si>
  <si>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</si>
  <si>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</si>
  <si>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</si>
  <si>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</si>
  <si>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</si>
  <si>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</si>
  <si>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</si>
  <si>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</si>
  <si>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</si>
  <si>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</si>
  <si>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</si>
  <si>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</si>
  <si>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</si>
  <si>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</si>
  <si>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</si>
  <si>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</si>
  <si>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</si>
  <si>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</si>
  <si>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</si>
  <si>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</si>
  <si>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</si>
  <si>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</si>
  <si>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</si>
  <si>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</si>
  <si>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</si>
  <si>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</si>
  <si>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</si>
  <si>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</si>
  <si>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</si>
  <si>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</si>
  <si>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</si>
  <si>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</si>
  <si>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</si>
  <si>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</si>
  <si>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</si>
  <si>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</si>
  <si>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</si>
  <si>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</si>
  <si>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</si>
  <si>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</si>
  <si>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</si>
  <si>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</si>
  <si>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</si>
  <si>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</si>
  <si>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</si>
  <si>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</si>
  <si>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</si>
  <si>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</si>
  <si>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</si>
  <si>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</si>
  <si>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</si>
  <si>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</si>
  <si>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</si>
  <si>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</si>
  <si>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</si>
  <si>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</si>
  <si>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</si>
  <si>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</si>
  <si>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</si>
  <si>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</si>
  <si>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</si>
  <si>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</si>
  <si>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</si>
  <si>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</si>
  <si>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</si>
  <si>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</si>
  <si>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</si>
  <si>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</si>
  <si>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</si>
  <si>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</si>
  <si>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</si>
  <si>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</si>
  <si>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</si>
  <si>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</si>
  <si>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</si>
  <si>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</si>
  <si>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</si>
  <si>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</si>
  <si>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</si>
  <si>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</si>
  <si>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</si>
  <si>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</si>
  <si>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</si>
  <si>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</si>
  <si>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</si>
  <si>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</si>
  <si>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</si>
  <si>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</si>
  <si>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</si>
  <si>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</si>
  <si>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</si>
  <si>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</si>
  <si>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</si>
  <si>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</si>
  <si>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</si>
  <si>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</si>
  <si>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</si>
  <si>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</si>
  <si>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</si>
  <si>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</si>
  <si>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</si>
  <si>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</si>
  <si>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</si>
  <si>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</si>
  <si>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</si>
  <si>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</si>
  <si>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</si>
  <si>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</si>
  <si>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</si>
  <si>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</si>
  <si>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</si>
  <si>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</si>
  <si>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</si>
  <si>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</si>
  <si>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</si>
  <si>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</si>
  <si>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</si>
  <si>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</si>
  <si>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</si>
  <si>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</si>
  <si>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</si>
  <si>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</si>
  <si>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</si>
  <si>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</si>
  <si>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</si>
  <si>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</si>
  <si>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</si>
  <si>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</si>
  <si>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</si>
  <si>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</si>
  <si>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</si>
  <si>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</si>
  <si>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</si>
  <si>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</si>
  <si>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</si>
  <si>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</si>
  <si>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</si>
  <si>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</si>
  <si>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</si>
  <si>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</si>
  <si>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</si>
  <si>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</si>
  <si>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</si>
  <si>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</si>
  <si>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</si>
  <si>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</si>
  <si>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</si>
  <si>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</si>
  <si>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</si>
  <si>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</si>
  <si>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</si>
  <si>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</si>
  <si>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</si>
  <si>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</si>
  <si>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</si>
  <si>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</si>
  <si>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</si>
  <si>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</si>
  <si>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</si>
  <si>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</si>
  <si>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</si>
  <si>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</si>
  <si>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</si>
  <si>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</si>
  <si>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</si>
  <si>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</si>
  <si>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</si>
  <si>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</si>
  <si>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</si>
  <si>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</si>
  <si>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</si>
  <si>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</si>
  <si>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</si>
  <si>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</si>
  <si>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</si>
  <si>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</si>
  <si>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</si>
  <si>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</si>
  <si>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</si>
  <si>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</si>
  <si>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</si>
  <si>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</si>
  <si>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</si>
  <si>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</si>
  <si>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</si>
  <si>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</si>
  <si>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</si>
  <si>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</si>
  <si>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</si>
  <si>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</si>
  <si>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</si>
  <si>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</si>
  <si>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</si>
  <si>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</si>
  <si>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</si>
  <si>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</si>
  <si>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</si>
  <si>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</si>
  <si>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</si>
  <si>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</si>
  <si>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</si>
  <si>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</si>
  <si>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</si>
  <si>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</si>
  <si>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</si>
  <si>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</si>
  <si>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</si>
  <si>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</si>
  <si>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</si>
  <si>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</si>
  <si>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</si>
  <si>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</si>
  <si>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</si>
  <si>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</si>
  <si>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</si>
  <si>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</si>
  <si>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</si>
  <si>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</si>
  <si>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</si>
  <si>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</si>
  <si>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</si>
  <si>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</si>
  <si>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</si>
  <si>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</si>
  <si>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</si>
  <si>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</si>
  <si>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</si>
  <si>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</si>
  <si>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</si>
  <si>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</si>
  <si>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</si>
  <si>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</si>
  <si>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</si>
  <si>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</si>
  <si>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</si>
  <si>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</si>
  <si>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</si>
  <si>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</si>
  <si>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</si>
  <si>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</si>
  <si>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</si>
  <si>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</si>
  <si>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</si>
  <si>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</si>
  <si>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</si>
  <si>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</si>
  <si>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</si>
  <si>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</si>
  <si>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</si>
  <si>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</si>
  <si>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</si>
  <si>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</si>
  <si>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</si>
  <si>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</si>
  <si>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</si>
  <si>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</si>
  <si>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</si>
  <si>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</si>
  <si>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</si>
  <si>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</si>
  <si>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</si>
  <si>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</si>
  <si>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</si>
  <si>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</si>
  <si>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</si>
  <si>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</si>
  <si>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</si>
  <si>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</si>
  <si>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</si>
  <si>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</si>
  <si>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</si>
  <si>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</si>
  <si>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</si>
  <si>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</si>
  <si>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</si>
  <si>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</si>
  <si>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</si>
  <si>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</si>
  <si>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</si>
  <si>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</si>
  <si>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</si>
  <si>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</si>
  <si>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</si>
  <si>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</si>
  <si>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</si>
  <si>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</si>
  <si>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</si>
  <si>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</si>
  <si>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</si>
  <si>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</si>
  <si>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</si>
  <si>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</si>
  <si>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</si>
  <si>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</si>
  <si>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</si>
  <si>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</si>
  <si>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</si>
  <si>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</si>
  <si>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</si>
  <si>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</si>
  <si>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</si>
  <si>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</si>
  <si>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</si>
  <si>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</si>
  <si>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</si>
  <si>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</si>
  <si>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</si>
  <si>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</si>
  <si>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</si>
  <si>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</si>
  <si>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</si>
  <si>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</si>
  <si>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</si>
  <si>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</si>
  <si>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</si>
  <si>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</si>
  <si>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</si>
  <si>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</si>
  <si>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</si>
  <si>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</si>
  <si>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</si>
  <si>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</si>
  <si>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</si>
  <si>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</si>
  <si>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</si>
  <si>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</si>
  <si>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</si>
  <si>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</si>
  <si>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</si>
  <si>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</si>
  <si>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</si>
  <si>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</si>
  <si>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</si>
  <si>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</si>
  <si>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</si>
  <si>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</si>
  <si>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</si>
  <si>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</si>
  <si>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</si>
  <si>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</si>
  <si>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</si>
  <si>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</si>
  <si>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</si>
  <si>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</si>
  <si>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</si>
  <si>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</si>
  <si>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</si>
  <si>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</si>
  <si>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</si>
  <si>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</si>
  <si>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</si>
  <si>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</si>
  <si>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</si>
  <si>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</si>
  <si>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</si>
  <si>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</si>
  <si>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</si>
  <si>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</si>
  <si>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</si>
  <si>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</si>
  <si>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</si>
  <si>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</si>
  <si>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</si>
  <si>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</si>
  <si>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</si>
  <si>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</si>
  <si>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</si>
  <si>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</si>
  <si>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</si>
  <si>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</si>
  <si>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</si>
  <si>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</si>
  <si>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</si>
  <si>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</si>
  <si>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</si>
  <si>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</si>
  <si>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</si>
  <si>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</si>
  <si>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</si>
  <si>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</si>
  <si>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</si>
  <si>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</si>
  <si>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</si>
  <si>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</si>
  <si>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</si>
  <si>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</si>
  <si>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</si>
  <si>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</si>
  <si>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</si>
  <si>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</si>
  <si>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</si>
  <si>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</si>
  <si>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</si>
  <si>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</si>
  <si>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</si>
  <si>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</si>
  <si>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</si>
  <si>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</si>
  <si>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</si>
  <si>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</si>
  <si>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</si>
  <si>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</si>
  <si>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</si>
  <si>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</si>
  <si>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</si>
  <si>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</si>
  <si>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</si>
  <si>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</si>
  <si>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</si>
  <si>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</si>
  <si>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</si>
  <si>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</si>
  <si>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</si>
  <si>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</si>
  <si>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</si>
  <si>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</si>
  <si>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</si>
  <si>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</si>
  <si>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</si>
  <si>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</si>
  <si>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</si>
  <si>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</si>
  <si>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</si>
  <si>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</si>
  <si>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</si>
  <si>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</si>
  <si>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</si>
  <si>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</si>
  <si>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</si>
  <si>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</si>
  <si>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</si>
  <si>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</si>
  <si>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</si>
  <si>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</si>
  <si>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</si>
  <si>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</si>
  <si>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</si>
  <si>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</si>
  <si>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</si>
  <si>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</si>
  <si>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</si>
  <si>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</si>
  <si>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</si>
  <si>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</si>
  <si>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</si>
  <si>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</si>
  <si>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</si>
  <si>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</si>
  <si>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</si>
  <si>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</si>
  <si>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</si>
  <si>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</si>
  <si>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</si>
  <si>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</si>
  <si>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</si>
  <si>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</si>
  <si>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</si>
  <si>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</si>
  <si>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</si>
  <si>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</si>
  <si>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</si>
  <si>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</si>
  <si>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</si>
  <si>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</si>
  <si>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</si>
  <si>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</si>
  <si>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</si>
  <si>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</si>
  <si>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</si>
  <si>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</si>
  <si>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</si>
  <si>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</si>
  <si>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</si>
  <si>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</si>
  <si>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</si>
  <si>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</si>
  <si>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</si>
  <si>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</si>
  <si>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</si>
  <si>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</si>
  <si>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</si>
  <si>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</si>
  <si>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</si>
  <si>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</si>
  <si>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</si>
  <si>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</si>
  <si>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</si>
  <si>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</si>
  <si>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</si>
  <si>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</si>
  <si>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</si>
  <si>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</si>
  <si>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</si>
  <si>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</si>
  <si>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</si>
  <si>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</si>
  <si>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</si>
  <si>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</si>
  <si>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</si>
  <si>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</si>
  <si>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</si>
  <si>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</si>
  <si>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</si>
  <si>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</si>
  <si>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</si>
  <si>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</si>
  <si>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</si>
  <si>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</si>
  <si>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</si>
  <si>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</si>
  <si>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</si>
  <si>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</si>
  <si>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</si>
  <si>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</si>
  <si>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</si>
  <si>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</si>
  <si>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</si>
  <si>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</si>
  <si>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</si>
  <si>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</si>
  <si>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</si>
  <si>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</si>
  <si>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</si>
  <si>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</si>
  <si>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</si>
  <si>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</si>
  <si>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</si>
  <si>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</si>
  <si>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</si>
  <si>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</si>
  <si>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</si>
  <si>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</si>
  <si>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</si>
  <si>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</si>
  <si>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</si>
  <si>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</si>
  <si>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</si>
  <si>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</si>
  <si>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</si>
  <si>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</si>
  <si>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</si>
  <si>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</si>
  <si>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</si>
  <si>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</si>
  <si>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</si>
  <si>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</si>
  <si>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</si>
  <si>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</si>
  <si>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</si>
  <si>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</si>
  <si>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</si>
  <si>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</si>
  <si>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</si>
  <si>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</si>
  <si>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</si>
  <si>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</si>
  <si>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</si>
  <si>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</si>
  <si>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</si>
  <si>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</si>
  <si>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</si>
  <si>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</si>
  <si>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</si>
  <si>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</si>
  <si>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</si>
  <si>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</si>
  <si>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</si>
  <si>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</si>
  <si>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</si>
  <si>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</si>
  <si>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</si>
  <si>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</si>
  <si>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</si>
  <si>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</si>
  <si>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</si>
  <si>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</si>
  <si>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</si>
  <si>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</si>
  <si>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</si>
  <si>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</si>
  <si>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</si>
  <si>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</si>
  <si>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</si>
  <si>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</si>
  <si>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</si>
  <si>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</si>
  <si>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</si>
  <si>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</si>
  <si>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</si>
  <si>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</si>
  <si>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</si>
  <si>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</si>
  <si>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</si>
  <si>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</si>
  <si>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</si>
  <si>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</si>
  <si>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</si>
  <si>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</si>
  <si>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</si>
  <si>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</si>
  <si>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</si>
  <si>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</si>
  <si>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</si>
  <si>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</si>
  <si>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</si>
  <si>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</si>
  <si>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</si>
  <si>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</si>
  <si>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</si>
  <si>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</si>
  <si>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</si>
  <si>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</si>
  <si>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</si>
  <si>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</si>
  <si>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</si>
  <si>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</si>
  <si>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</si>
  <si>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</si>
  <si>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</si>
  <si>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</si>
  <si>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</si>
  <si>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</si>
  <si>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</si>
  <si>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</si>
  <si>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</si>
  <si>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</si>
  <si>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</si>
  <si>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</si>
  <si>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</si>
  <si>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</si>
  <si>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</si>
  <si>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</si>
  <si>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</si>
  <si>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</si>
  <si>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</si>
  <si>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</si>
  <si>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</si>
  <si>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</si>
  <si>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</si>
  <si>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</si>
  <si>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</si>
  <si>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</si>
  <si>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</si>
  <si>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</si>
  <si>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</si>
  <si>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</si>
  <si>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</si>
  <si>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</si>
  <si>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</si>
  <si>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</si>
  <si>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</si>
  <si>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</si>
  <si>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</si>
  <si>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</si>
  <si>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</si>
  <si>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</si>
  <si>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</si>
  <si>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</si>
  <si>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</si>
  <si>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</si>
  <si>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</si>
  <si>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</si>
  <si>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</si>
  <si>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</si>
  <si>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</si>
  <si>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</si>
  <si>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</si>
  <si>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</si>
  <si>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</si>
  <si>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</si>
  <si>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</si>
  <si>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</si>
  <si>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</si>
  <si>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</si>
  <si>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</si>
  <si>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</si>
  <si>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</si>
  <si>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</si>
  <si>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</si>
  <si>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</si>
  <si>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</si>
  <si>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</si>
  <si>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</si>
  <si>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</si>
  <si>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</si>
  <si>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</si>
  <si>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</si>
  <si>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</si>
  <si>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</si>
  <si>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</si>
  <si>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</si>
  <si>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</si>
  <si>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</si>
  <si>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</si>
  <si>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</si>
  <si>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</si>
  <si>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</si>
  <si>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</si>
  <si>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</si>
  <si>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</si>
  <si>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</si>
  <si>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</si>
  <si>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</si>
  <si>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</si>
  <si>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</si>
  <si>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</si>
  <si>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</si>
  <si>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</si>
  <si>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</si>
  <si>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</si>
  <si>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</si>
  <si>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</si>
  <si>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</si>
  <si>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</si>
  <si>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</si>
  <si>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</si>
  <si>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</si>
  <si>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</si>
  <si>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</si>
  <si>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</si>
  <si>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</si>
  <si>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</si>
  <si>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</si>
  <si>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</si>
  <si>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</si>
  <si>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</si>
  <si>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</si>
  <si>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</si>
  <si>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</si>
  <si>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</si>
  <si>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</si>
  <si>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</si>
  <si>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</si>
  <si>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</si>
  <si>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</si>
  <si>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</si>
  <si>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</si>
  <si>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</si>
  <si>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</si>
  <si>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</si>
  <si>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</si>
  <si>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</si>
  <si>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</si>
  <si>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</si>
  <si>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</si>
  <si>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</si>
  <si>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</si>
  <si>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</si>
  <si>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</si>
  <si>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</si>
  <si>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</si>
  <si>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</si>
  <si>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</si>
  <si>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</si>
  <si>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</si>
  <si>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</si>
  <si>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</si>
  <si>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</si>
  <si>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</si>
  <si>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</si>
  <si>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</si>
  <si>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</si>
  <si>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</si>
  <si>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</si>
  <si>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</si>
  <si>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</si>
  <si>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</si>
  <si>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</si>
  <si>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</si>
  <si>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</si>
  <si>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</si>
  <si>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</si>
  <si>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</si>
  <si>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</si>
  <si>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</si>
  <si>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</si>
  <si>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</si>
  <si>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</si>
  <si>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</si>
  <si>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</si>
  <si>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</si>
  <si>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</si>
  <si>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</si>
  <si>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</si>
  <si>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</si>
  <si>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</si>
  <si>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</si>
  <si>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</si>
  <si>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</si>
  <si>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</si>
  <si>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</si>
  <si>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</si>
  <si>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</si>
  <si>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</si>
  <si>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</si>
  <si>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</si>
  <si>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</si>
  <si>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</si>
  <si>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</si>
  <si>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</si>
  <si>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</si>
  <si>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</si>
  <si>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</si>
  <si>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</si>
  <si>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</si>
  <si>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</si>
  <si>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</si>
  <si>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</si>
  <si>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</si>
  <si>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</si>
  <si>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</si>
  <si>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</si>
  <si>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</si>
  <si>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</si>
  <si>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</si>
  <si>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</si>
  <si>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</si>
  <si>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</si>
  <si>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</si>
  <si>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</si>
  <si>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</si>
  <si>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</si>
  <si>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</si>
  <si>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</si>
  <si>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</si>
  <si>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</si>
  <si>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</si>
  <si>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</si>
  <si>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</si>
  <si>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</si>
  <si>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</si>
  <si>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</si>
  <si>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</si>
  <si>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</si>
  <si>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</si>
  <si>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</si>
  <si>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</si>
  <si>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</si>
  <si>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</si>
  <si>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</si>
  <si>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</si>
  <si>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</si>
  <si>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</si>
  <si>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</si>
  <si>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</si>
  <si>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</si>
  <si>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</si>
  <si>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</si>
  <si>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</si>
  <si>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</si>
  <si>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</si>
  <si>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</si>
  <si>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</si>
  <si>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</si>
  <si>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</si>
  <si>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</si>
  <si>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</si>
  <si>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</si>
  <si>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</si>
  <si>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</si>
  <si>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</si>
  <si>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</si>
  <si>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</si>
  <si>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</si>
  <si>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</si>
  <si>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</si>
  <si>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</si>
  <si>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</si>
  <si>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</si>
  <si>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</si>
  <si>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</si>
  <si>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</si>
  <si>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</si>
  <si>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</si>
  <si>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</si>
  <si>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</si>
  <si>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</si>
  <si>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</si>
  <si>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</si>
  <si>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</si>
  <si>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</si>
  <si>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</si>
  <si>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</si>
  <si>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</si>
  <si>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</si>
  <si>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</si>
  <si>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</si>
  <si>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</si>
  <si>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</si>
  <si>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</si>
  <si>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</si>
  <si>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</si>
  <si>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</si>
  <si>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</si>
  <si>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</si>
  <si>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</si>
  <si>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</si>
  <si>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</si>
  <si>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</si>
  <si>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</si>
  <si>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</si>
  <si>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</si>
  <si>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</si>
  <si>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</si>
  <si>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</si>
  <si>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</si>
  <si>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</si>
  <si>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</si>
  <si>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</si>
  <si>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</si>
  <si>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</si>
  <si>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</si>
  <si>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</si>
  <si>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</si>
  <si>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</si>
  <si>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</si>
  <si>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</si>
  <si>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</si>
  <si>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</si>
  <si>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</si>
  <si>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</si>
  <si>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</si>
  <si>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</si>
  <si>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</si>
  <si>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</si>
  <si>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</si>
  <si>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</si>
  <si>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</si>
  <si>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</si>
  <si>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</si>
  <si>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</si>
  <si>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</si>
  <si>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</si>
  <si>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</si>
  <si>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</si>
  <si>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</si>
  <si>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</si>
  <si>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</si>
  <si>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</si>
  <si>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</si>
  <si>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</si>
  <si>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</si>
  <si>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</si>
  <si>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</si>
  <si>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</si>
  <si>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</si>
  <si>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</si>
  <si>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</si>
  <si>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</si>
  <si>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</si>
  <si>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</si>
  <si>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</si>
  <si>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</si>
  <si>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</si>
  <si>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</si>
  <si>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</si>
  <si>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</si>
  <si>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</si>
  <si>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</si>
  <si>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</si>
  <si>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</si>
  <si>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</si>
  <si>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</si>
  <si>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</si>
  <si>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</si>
  <si>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</si>
  <si>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</si>
  <si>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</si>
  <si>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</si>
  <si>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</si>
  <si>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</si>
  <si>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</si>
  <si>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</si>
  <si>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</si>
  <si>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</si>
  <si>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</si>
  <si>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</si>
  <si>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</si>
  <si>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</si>
  <si>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</si>
  <si>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</si>
  <si>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</si>
  <si>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</si>
  <si>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</si>
  <si>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</si>
  <si>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</si>
  <si>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</si>
  <si>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</si>
  <si>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</si>
  <si>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</si>
  <si>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</si>
  <si>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</si>
  <si>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</si>
  <si>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</si>
  <si>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</si>
  <si>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</si>
  <si>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</si>
  <si>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</si>
  <si>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</si>
  <si>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</si>
  <si>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</si>
  <si>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</si>
  <si>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</si>
  <si>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</si>
  <si>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</si>
  <si>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</si>
  <si>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</si>
  <si>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</si>
  <si>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</si>
  <si>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</si>
  <si>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</si>
  <si>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</si>
  <si>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</si>
  <si>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</si>
  <si>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</si>
  <si>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</si>
  <si>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</si>
  <si>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</si>
  <si>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</si>
  <si>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</si>
  <si>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</si>
  <si>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</si>
  <si>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</si>
  <si>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</si>
  <si>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</si>
  <si>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</si>
  <si>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</si>
  <si>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</si>
  <si>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</si>
  <si>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</si>
  <si>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</si>
  <si>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</si>
  <si>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</si>
  <si>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</si>
  <si>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</si>
  <si>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</si>
  <si>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</si>
  <si>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</si>
  <si>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</si>
  <si>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</si>
  <si>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</si>
  <si>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</si>
  <si>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</si>
  <si>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</si>
  <si>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</si>
  <si>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</si>
  <si>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</si>
  <si>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</si>
  <si>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</si>
  <si>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</si>
  <si>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</si>
  <si>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</si>
  <si>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</si>
  <si>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</si>
  <si>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</si>
  <si>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</si>
  <si>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</si>
  <si>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</si>
  <si>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</si>
  <si>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</si>
  <si>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</si>
  <si>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</si>
  <si>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</si>
  <si>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</si>
  <si>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</si>
  <si>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</si>
  <si>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</si>
  <si>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</si>
  <si>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</si>
  <si>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</si>
  <si>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</si>
  <si>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</si>
  <si>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</si>
  <si>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</si>
  <si>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</si>
  <si>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</si>
  <si>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</si>
  <si>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</si>
  <si>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</si>
  <si>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</si>
  <si>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</si>
  <si>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</si>
  <si>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</si>
  <si>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</si>
  <si>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</si>
  <si>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</si>
  <si>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</si>
  <si>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</si>
  <si>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</si>
  <si>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</si>
  <si>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</si>
  <si>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</si>
  <si>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</si>
  <si>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</si>
  <si>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</si>
  <si>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</si>
  <si>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</si>
  <si>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</si>
  <si>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</si>
  <si>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</si>
  <si>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</si>
  <si>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</si>
  <si>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</si>
  <si>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</si>
  <si>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</si>
  <si>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</si>
  <si>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</si>
  <si>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</si>
  <si>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</si>
  <si>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</si>
  <si>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</si>
  <si>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</si>
  <si>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</si>
  <si>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</si>
  <si>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</si>
  <si>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</si>
  <si>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</si>
  <si>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</si>
  <si>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</si>
  <si>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</si>
  <si>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</si>
  <si>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</si>
  <si>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</si>
  <si>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</si>
  <si>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</si>
  <si>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</si>
  <si>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</si>
  <si>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</si>
  <si>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</si>
  <si>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</si>
  <si>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</si>
  <si>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</si>
  <si>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</si>
  <si>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</si>
  <si>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</si>
  <si>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</si>
  <si>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</si>
  <si>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</si>
  <si>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</si>
  <si>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</si>
  <si>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</si>
  <si>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</si>
  <si>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</si>
  <si>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</si>
  <si>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</si>
  <si>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</si>
  <si>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</si>
  <si>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</si>
  <si>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</si>
  <si>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</si>
  <si>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</si>
  <si>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</si>
  <si>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</si>
  <si>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</si>
  <si>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</si>
  <si>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</si>
  <si>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</si>
  <si>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</si>
  <si>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</si>
  <si>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</si>
  <si>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</si>
  <si>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</si>
  <si>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</si>
  <si>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</si>
  <si>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</si>
  <si>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</si>
  <si>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</si>
  <si>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</si>
  <si>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</si>
  <si>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</si>
  <si>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</si>
  <si>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</si>
  <si>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</si>
  <si>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</si>
  <si>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</si>
  <si>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</si>
  <si>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</si>
  <si>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</si>
  <si>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</si>
  <si>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</si>
  <si>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</si>
  <si>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</si>
  <si>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</si>
  <si>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</si>
  <si>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</si>
  <si>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</si>
  <si>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</si>
  <si>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</si>
  <si>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</si>
  <si>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</si>
  <si>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</si>
  <si>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</si>
  <si>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</si>
  <si>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</si>
  <si>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</si>
  <si>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</si>
  <si>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</si>
  <si>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</si>
  <si>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</si>
  <si>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</si>
  <si>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</si>
  <si>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</si>
  <si>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</si>
  <si>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</si>
  <si>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</si>
  <si>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</si>
  <si>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</si>
  <si>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</si>
  <si>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</si>
  <si>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</si>
  <si>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</si>
  <si>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</si>
  <si>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</si>
  <si>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</si>
  <si>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</si>
  <si>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</si>
  <si>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</si>
  <si>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</si>
  <si>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</si>
  <si>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</si>
  <si>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</si>
  <si>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</si>
  <si>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</si>
  <si>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</si>
  <si>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</si>
  <si>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</si>
  <si>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</si>
  <si>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</si>
  <si>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</si>
  <si>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</si>
  <si>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</si>
  <si>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</si>
  <si>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</si>
  <si>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</si>
  <si>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</si>
  <si>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</si>
  <si>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</si>
  <si>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</si>
  <si>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</si>
  <si>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</si>
  <si>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</si>
  <si>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</si>
  <si>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</si>
  <si>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</si>
  <si>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</si>
  <si>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</si>
  <si>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</si>
  <si>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</si>
  <si>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</si>
  <si>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</si>
  <si>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</si>
  <si>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</si>
  <si>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</si>
  <si>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</si>
  <si>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</si>
  <si>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</si>
  <si>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</si>
  <si>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</si>
  <si>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</si>
  <si>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</si>
  <si>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</si>
  <si>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</si>
  <si>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</si>
  <si>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</si>
  <si>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</si>
  <si>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</si>
  <si>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</si>
  <si>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</si>
  <si>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</si>
  <si>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</si>
  <si>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</si>
  <si>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</si>
  <si>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</si>
  <si>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</si>
  <si>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</si>
  <si>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</si>
  <si>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</si>
  <si>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</si>
  <si>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</si>
  <si>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</si>
  <si>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</si>
  <si>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</si>
  <si>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</si>
  <si>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</si>
  <si>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</si>
  <si>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</si>
  <si>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</si>
  <si>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</si>
  <si>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</si>
  <si>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</si>
  <si>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</si>
  <si>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</si>
  <si>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</si>
  <si>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</si>
  <si>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</si>
  <si>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</si>
  <si>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</si>
  <si>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</si>
  <si>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</si>
  <si>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</si>
  <si>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</si>
  <si>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</si>
  <si>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</si>
  <si>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</si>
  <si>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</si>
  <si>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</si>
  <si>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</si>
  <si>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</si>
  <si>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</si>
  <si>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</si>
  <si>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</si>
  <si>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</si>
  <si>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</si>
  <si>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</si>
  <si>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</si>
  <si>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</si>
  <si>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</si>
  <si>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</si>
  <si>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</si>
  <si>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</si>
  <si>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</si>
  <si>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</si>
  <si>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</si>
  <si>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</si>
  <si>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</si>
  <si>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</si>
  <si>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</si>
  <si>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</si>
  <si>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</si>
  <si>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</si>
  <si>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</si>
  <si>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</si>
  <si>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</si>
  <si>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</si>
  <si>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</si>
  <si>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</si>
  <si>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</si>
  <si>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</si>
  <si>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</si>
  <si>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</si>
  <si>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</si>
  <si>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</si>
  <si>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</si>
  <si>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</si>
  <si>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</si>
  <si>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</si>
  <si>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</si>
  <si>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</si>
  <si>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</si>
  <si>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</si>
  <si>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</si>
  <si>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</si>
  <si>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</si>
  <si>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</si>
  <si>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</si>
  <si>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</si>
  <si>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</si>
  <si>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</si>
  <si>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</si>
  <si>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</si>
  <si>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</si>
  <si>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</si>
  <si>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</si>
  <si>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</si>
  <si>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</si>
  <si>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</si>
  <si>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</si>
  <si>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</si>
  <si>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</si>
  <si>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</si>
  <si>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</si>
  <si>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</si>
  <si>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</si>
  <si>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</si>
  <si>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</si>
  <si>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</si>
  <si>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</si>
  <si>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</si>
  <si>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</si>
  <si>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</si>
  <si>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</si>
  <si>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</si>
  <si>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</si>
  <si>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</si>
  <si>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</si>
  <si>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</si>
  <si>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</si>
  <si>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</si>
  <si>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</si>
  <si>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</si>
  <si>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</si>
  <si>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</si>
  <si>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</si>
  <si>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</si>
  <si>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</si>
  <si>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</si>
  <si>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</si>
  <si>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</si>
  <si>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</si>
  <si>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</si>
  <si>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</si>
  <si>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</si>
  <si>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</si>
  <si>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</si>
  <si>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</si>
  <si>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</si>
  <si>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</si>
  <si>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</si>
  <si>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</si>
  <si>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</si>
  <si>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</si>
  <si>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</si>
  <si>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</si>
  <si>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</si>
  <si>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</si>
  <si>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</si>
  <si>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</si>
  <si>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</si>
  <si>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</si>
  <si>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</si>
  <si>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</si>
  <si>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</si>
  <si>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</si>
  <si>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</si>
  <si>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</si>
  <si>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</si>
  <si>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</si>
  <si>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</si>
  <si>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</si>
  <si>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</si>
  <si>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</si>
  <si>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</si>
  <si>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</si>
  <si>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</si>
  <si>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</si>
  <si>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</si>
  <si>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</si>
  <si>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</si>
  <si>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</si>
  <si>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</si>
  <si>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</si>
  <si>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</si>
  <si>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</si>
  <si>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</si>
  <si>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</si>
  <si>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</si>
  <si>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</si>
  <si>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</si>
  <si>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</si>
  <si>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</si>
  <si>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</si>
  <si>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</si>
  <si>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</si>
  <si>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</si>
  <si>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</si>
  <si>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</si>
  <si>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</si>
  <si>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</si>
  <si>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</si>
  <si>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</si>
  <si>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</si>
  <si>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</si>
  <si>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</si>
  <si>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</si>
  <si>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</si>
  <si>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</si>
  <si>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</si>
  <si>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</si>
  <si>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</si>
  <si>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</si>
  <si>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</si>
  <si>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</si>
  <si>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</si>
  <si>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</si>
  <si>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</si>
  <si>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</si>
  <si>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</si>
  <si>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</si>
  <si>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</si>
  <si>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</si>
  <si>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</si>
  <si>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</si>
  <si>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</si>
  <si>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</si>
  <si>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</si>
  <si>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</si>
  <si>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</si>
  <si>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</si>
  <si>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</si>
  <si>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</si>
  <si>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</si>
  <si>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</si>
  <si>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</si>
  <si>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</si>
  <si>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</si>
  <si>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</si>
  <si>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</si>
  <si>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</si>
  <si>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</si>
  <si>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</si>
  <si>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</si>
  <si>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</si>
  <si>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</si>
  <si>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</si>
  <si>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</si>
  <si>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</si>
  <si>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</si>
  <si>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</si>
  <si>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</si>
  <si>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</si>
  <si>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</si>
  <si>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</si>
  <si>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</si>
  <si>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</si>
  <si>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</si>
  <si>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</si>
  <si>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</si>
  <si>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</si>
  <si>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</si>
  <si>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</si>
  <si>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</si>
  <si>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</si>
  <si>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</si>
  <si>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</si>
  <si>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</si>
  <si>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</si>
  <si>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</si>
  <si>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</si>
  <si>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</si>
  <si>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</si>
  <si>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</si>
  <si>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</si>
  <si>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</si>
  <si>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</si>
  <si>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</si>
  <si>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</si>
  <si>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</si>
  <si>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</si>
  <si>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</si>
  <si>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</si>
  <si>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</si>
  <si>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</si>
  <si>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</si>
  <si>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</si>
  <si>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</si>
  <si>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</si>
  <si>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</si>
  <si>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</si>
  <si>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</si>
  <si>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</si>
  <si>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</si>
  <si>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</si>
  <si>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</si>
  <si>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</si>
  <si>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</si>
  <si>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</si>
  <si>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</si>
  <si>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</si>
  <si>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</si>
  <si>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</si>
  <si>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</si>
  <si>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</si>
  <si>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</si>
  <si>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</si>
  <si>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</si>
  <si>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</si>
  <si>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</si>
  <si>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</si>
  <si>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</si>
  <si>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</si>
  <si>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</si>
  <si>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</si>
  <si>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</si>
  <si>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</si>
  <si>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</si>
  <si>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</si>
  <si>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</si>
  <si>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</si>
  <si>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</si>
  <si>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</si>
  <si>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</si>
  <si>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</si>
  <si>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</si>
  <si>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</si>
  <si>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</si>
  <si>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</si>
  <si>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</si>
  <si>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</si>
  <si>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</si>
  <si>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</si>
  <si>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</si>
  <si>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</si>
  <si>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</si>
  <si>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</si>
  <si>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</si>
  <si>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</si>
  <si>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</si>
  <si>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</si>
  <si>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</si>
  <si>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</si>
  <si>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</si>
  <si>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</si>
  <si>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</si>
  <si>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</si>
  <si>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</si>
  <si>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</si>
  <si>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</si>
  <si>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</si>
  <si>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</si>
  <si>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</si>
  <si>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</si>
  <si>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</si>
  <si>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</si>
  <si>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</si>
  <si>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</si>
  <si>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</si>
  <si>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</si>
  <si>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</si>
  <si>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</si>
  <si>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</si>
  <si>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</si>
  <si>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</si>
  <si>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</si>
  <si>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</si>
  <si>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</si>
  <si>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</si>
  <si>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</si>
  <si>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</si>
  <si>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</si>
  <si>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</si>
  <si>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</si>
  <si>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</si>
  <si>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</si>
  <si>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</si>
  <si>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</si>
  <si>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</si>
  <si>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</si>
  <si>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</si>
  <si>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</si>
  <si>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</si>
  <si>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</si>
  <si>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</si>
  <si>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</si>
  <si>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</si>
  <si>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</si>
  <si>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</si>
  <si>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</si>
  <si>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</si>
  <si>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</si>
  <si>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</si>
  <si>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PCM-20251129-00000667</t>
  </si>
  <si>
    <t>jed0599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</si>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</sst>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327.55889722222491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45990.507323148151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45990.507323148151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45990.507323148151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45990.507323148151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45990.507323148151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45990.507323148151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45990.507323148151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45990.507323148151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45990.507323148151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45990.507323148151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45990.507323148151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45990.507323148151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45990.507323148151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45990.507323148151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45990.507323148151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45990.507323148151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45990.507323148151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45990.507323148151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45990.507323148151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45990.507323148151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45990.507323148151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45990.507323148151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45990.507323148151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45990.507323148151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45990.507323148151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45990.507323148151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45990.507323148151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45990.507323148151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45990.507323148151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45990.507323148151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45990.507323148151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45990.507323148151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165.50748518518958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6.1199041666695848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45990.507323148151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45990.507323148151</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45990.507323148151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45990.507323148151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45990.507323148151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45990.507323148151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45990.507323148151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45990.507323148151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45990.507323148151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45990.507323148151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45990.507323148151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45990.507323148151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45990.507323148151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45990.507323148151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45990.507323148151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45990.507323148151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45990.507323148151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45990.507323148151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45990.507323148151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45990.507323148151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45990.507323148151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45990.507323148151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45990.507323148151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45990.507323148151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45990.507323148151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45990.507323148151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45990.507323148151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45990.507323148151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45990.507323148151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45990.507323148151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45990.507323148151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45990.507323148151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45990.507323148151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45990.507323148151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45990.507323148151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45990.507323148151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45990.507323148151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45990.507323148151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45990.507323148151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45990.507323148151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45990.507323148151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45990.507323148151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45990.507323148151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45990.507323148151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45990.507323148151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45990.507323148151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45990.507323148151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45990.507323148151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45990.507323148151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45990.507323148151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45990.507323148151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45990.507323148151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45990.507323148151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45990.507323148151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45990.507323148151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45990.507323148151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45990.507323148151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45990.507323148151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45990.507323148151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45990.507323148151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45990.507323148151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45990.507323148151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45990.507323148151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45990.507323148151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45990.507323148151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45990.507323148151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45990.507323148151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45990.507323148151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45990.507323148151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45990.507323148151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45990.507323148151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45990.507323148151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45990.507323148151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45990.507323148151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45990.507323148151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45990.507323148151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45990.507323148151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45990.507323148151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45990.507323148151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45990.507323148151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45990.507323148151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45990.507323148151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45990.507323148151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45990.507323148151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45990.507323148151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45990.507323148151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45990.507323148151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45990.507323148151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45990.507323148151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45990.507323148151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45990.507323148151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45990.507323148151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45990.507323148151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45990.507323148151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45990.507323148151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45990.507323148151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45990.507323148151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45990.507323148151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45990.507323148151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45990.507323148151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45990.507323148151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45990.507323148151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45990.507323148151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45990.507323148151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45990.507323148151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45990.507323148151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45990.507323148151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45990.507323148151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45990.507323148151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45990.507323148151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45990.507323148151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45990.507323148151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45990.507323148151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45990.507323148151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45990.507323148151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45990.507323148151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45990.507323148151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45990.507323148151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45990.507323148151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45990.507323148151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45990.507323148151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45990.507323148151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45990.507323148151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45990.507323148151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45990.507323148151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45990.507323148151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45990.507323148151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45990.507323148151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45990.507323148151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45990.507323148151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45990.507323148151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45990.507323148151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45990.507323148151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45990.507323148151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45990.507323148151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45990.507323148151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45990.507323148151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45990.507323148151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45990.507323148151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45990.507323148151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45990.507323148151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45990.507323148151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45990.507323148151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45990.507323148151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45990.507323148151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45990.507323148151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45990.507323148151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45990.507323148151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45990.507323148151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45990.507323148151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45990.507323148151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45990.507323148151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45990.507323148151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45990.507323148151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45990.507323148151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45990.507323148151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45990.507323148151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45990.507323148151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45990.507323148151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45990.507323148151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45990.507323148151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45990.507323148151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45990.507323148151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45990.507323148151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45990.507323148151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45990.507323148151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45990.507323148151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45990.507323148151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45990.507323148151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45990.507323148151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45990.507323148151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45990.507323148151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45990.507323148151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45990.507323148151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45990.507323148151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45990.507323148151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45990.507323148151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45990.507323148151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45990.507323148151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45990.507323148151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45990.507323148151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45990.507323148151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45990.507323148151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45990.507323148151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45990.507323148151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45990.507323148151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45990.507323148151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45990.507323148151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45990.507323148151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45990.507323148151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45990.507323148151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45990.507323148151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45990.507323148151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45990.507323148151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45990.507323148151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45990.507323148151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45990.507323148151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45990.507323148151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45990.507323148151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45990.507323148151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45990.507323148151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45990.507323148151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45990.507323148151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45990.507323148151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45990.507323148151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45990.507323148151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45990.507323148151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45990.507323148151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45990.507323148151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45990.507323148151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45990.507323148151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45990.507323148151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45990.507323148151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45990.507323148151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45990.507323148151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45990.507323148151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45990.507323148151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45990.507323148151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45990.507323148151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45990.507323148151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45990.507323148151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45990.507323148151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45990.507323148151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45990.507323148151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45990.507323148151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45990.507323148151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45990.507323148151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45990.507323148151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45990.507323148151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45990.507323148151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45990.507323148151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45990.507323148151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45990.507323148151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45990.507323148151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45990.507323148151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45990.507323148151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45990.507323148151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45990.507323148151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45990.507323148151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45990.507323148151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45990.507323148151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45990.507323148151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45990.507323148151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45990.507323148151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45990.507323148151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45990.507323148151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45990.507323148151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45990.507323148151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45990.507323148151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45990.507323148151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45990.507323148151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45990.507323148151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45990.507323148151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45990.507323148151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45990.507323148151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45990.507323148151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45990.507323148151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45990.507323148151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45990.507323148151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45990.507323148151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45990.507323148151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45990.507323148151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45990.507323148151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45990.507323148151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45990.507323148151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45990.507323148151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45990.507323148151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45990.507323148151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45990.507323148151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45990.507323148151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45990.507323148151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45990.507323148151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45990.507323148151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45990.507323148151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45990.507323148151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45990.507323148151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45990.507323148151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45990.507323148151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45990.507323148151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45990.507323148151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45990.507323148151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45990.507323148151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45990.507323148151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45990.507323148151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45990.507323148151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45990.507323148151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45990.507323148151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45990.507323148151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45990.507323148151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45990.507323148151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45990.507323148151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45990.507323148151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45990.507323148151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45990.507323148151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45990.507323148151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45990.507323148151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45990.507323148151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45990.507323148151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45990.507323148151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45990.507323148151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45990.507323148151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45990.507323148151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45990.507323148151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45990.507323148151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45990.507323148151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45990.507323148151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45990.507323148151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45990.507323148151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45990.507323148151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45990.507323148151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45990.507323148151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45990.507323148151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45990.507323148151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45990.507323148151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45990.507323148151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45990.507323148151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45990.507323148151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45990.507323148151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45990.507323148151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45990.507323148151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45990.507323148151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45990.507323148151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45990.507323148151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45990.507323148151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45990.507323148151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45990.507323148151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45990.507323148151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45990.507323148151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45990.507323148151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45990.507323148151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45990.507323148151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45990.507323148151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45990.507323148151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45990.507323148151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45990.507323148151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45990.507323148151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45990.507323148151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45990.507323148151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45990.507323148151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45990.507323148151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45990.507323148151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45990.507323148151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45990.507323148151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45990.507323148151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45990.507323148151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45990.507323148151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45990.507323148151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45990.507323148151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45990.507323148151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45990.507323148151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45990.507323148151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45990.507323148151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45990.507323148151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45990.507323148151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45990.507323148151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45990.507323148151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45990.507323148151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45990.507323148151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45990.507323148151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45990.507323148151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45990.507323148151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45990.507323148151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45990.507323148151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45990.507323148151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45990.507323148151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45990.507323148151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45990.507323148151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45990.507323148151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45990.507323148151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45990.507323148151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45990.507323148151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45990.507323148151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45990.507323148151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45990.507323148151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45990.507323148151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45990.507323148151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45990.507323148151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45990.507323148151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45990.507323148151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45990.507323148151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45990.507323148151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45990.507323148151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45990.507323148151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45990.507323148151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45990.507323148151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45990.507323148151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45990.507323148151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45990.507323148151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45990.507323148151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45990.507323148151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45990.507323148151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45990.507323148151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45990.507323148151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45990.507323148151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45990.507323148151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45990.507323148151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45990.507323148151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45990.507323148151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45990.507323148151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45990.507323148151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45990.507323148151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45990.507323148151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45990.507323148151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45990.507323148151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45990.507323148151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45990.507323148151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45990.507323148151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45990.507323148151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45990.507323148151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45990.507323148151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45990.507323148151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45990.507323148151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45990.507323148151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45990.507323148151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45990.507323148151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45990.507323148151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45990.507323148151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45990.507323148151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45990.507323148151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45990.507323148151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45990.507323148151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45990.507323148151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45990.507323148151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45990.507323148151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45990.507323148151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45990.507323148151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45990.507323148151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45990.507323148151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45990.507323148151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45990.507323148151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45990.507323148151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45990.507323148151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45990.507323148151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45990.507323148151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45990.507323148151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45990.507323148151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45990.507323148151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45990.507323148151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45990.507323148151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45990.507323148151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45990.507323148151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45990.507323148151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45990.507323148151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45990.507323148151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45990.507323148151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45990.507323148151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45990.507323148151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45990.507323148151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45990.507323148151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45990.507323148151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45990.507323148151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45990.507323148151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45990.507323148151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45990.507323148151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45990.507323148151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45990.507323148151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45990.507323148151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45990.507323148151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45990.507323148151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45990.507323148151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45990.507323148151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45990.507323148151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45990.507323148151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45990.507323148151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45990.507323148151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45990.507323148151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45990.507323148151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45990.507323148151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45990.507323148151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45990.507323148151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45990.507323148151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45990.507323148151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45990.507323148151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45990.507323148151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45990.507323148151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45990.507323148151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45990.507323148151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45990.507323148151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45990.507323148151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45990.507323148151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45990.507323148151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45990.507323148151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45990.507323148151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45990.507323148151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45990.507323148151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45990.507323148151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45990.507323148151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45990.507323148151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45990.507323148151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45990.507323148151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45990.507323148151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45990.507323148151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45990.507323148151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45990.507323148151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45990.507323148151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45990.507323148151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45990.507323148151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45990.507323148151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45990.507323148151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45990.507323148151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45990.507323148151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45990.507323148151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45990.507323148151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45990.507323148151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45990.507323148151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45990.507323148151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45990.507323148151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45990.507323148151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45990.507323148151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45990.507323148151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45990.507323148151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45990.507323148151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45990.507323148151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45990.507323148151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45990.507323148151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45990.507323148151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45990.507323148151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45990.507323148151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45990.507323148151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45990.507323148151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45990.507323148151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45990.507323148151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45990.507323148151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45990.507323148151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45990.507323148151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45990.507323148151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45990.507323148151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45990.507323148151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45990.507323148151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45990.507323148151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45990.507323148151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45990.507323148151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45990.507323148151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45990.507323148151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45990.507323148151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45990.507323148151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45990.507323148151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45990.507323148151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45990.507323148151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45990.507323148151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45990.507323148151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45990.507323148151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45990.507323148151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45990.507323148151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45990.507323148151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45990.507323148151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45990.507323148151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45990.507323148151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45990.507323148151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45990.507323148151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45990.507323148151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45990.507323148151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45990.507323148151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45990.507323148151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45990.507323148151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45990.507323148151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45990.507323148151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45990.507323148151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45990.507323148151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45990.507323148151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45990.507323148151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45990.507323148151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45990.507323148151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45990.507323148151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45990.507323148151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45990.507323148151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45990.507323148151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45990.507323148151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45990.507323148151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45990.507323148151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45990.507323148151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45990.507323148151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45990.507323148151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45990.507323148151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45990.507323148151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45990.507323148151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45990.507323148151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45990.507323148151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45990.507323148151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45990.507323148151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45990.507323148151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45990.507323148151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45990.507323148151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45990.507323148151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45990.507323148151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45990.507323148151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45990.507323148151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45990.507323148151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45990.507323148151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45990.507323148151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45990.507323148151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45990.507323148151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45990.507323148151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45990.507323148151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45990.507323148151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45990.507323148151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45990.507323148151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45990.507323148151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45990.507323148151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45990.507323148151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45990.507323148151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45990.507323148151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45990.507323148151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45990.507323148151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45990.507323148151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45990.507323148151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45990.507323148151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45990.507323148151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45990.507323148151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45990.507323148151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45990.507323148151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45990.507323148151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45990.507323148151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45990.507323148151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45990.507323148151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45990.507323148151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45990.507323148151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45990.507323148151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45990.507323148151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45990.507323148151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45990.507323148151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45990.507323148151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45990.507323148151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45990.507323148151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45990.507323148151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45990.507323148151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45990.507323148151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45990.507323148151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45990.507323148151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45990.507323148151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45990.507323148151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45990.507323148151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45990.507323148151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45990.507323148151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45990.507323148151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45990.507323148151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45990.507323148151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45990.507323148151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45990.507323148151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45990.507323148151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45990.507323148151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45990.507323148151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45990.507323148151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45990.507323148151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45990.507323148151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45990.507323148151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45990.507323148151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45990.507323148151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45990.507323148151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45990.507323148151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45990.507323148151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45990.507323148151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45990.507323148151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45990.507323148151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45990.507323148151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45990.507323148151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45990.507323148151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45990.507323148151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45990.507323148151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45990.507323148151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45990.507323148151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45990.507323148151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45990.507323148151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45990.507323148151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45990.507323148151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45990.507323148151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45990.507323148151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45990.507323148151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45990.507323148151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45990.507323148151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45990.507323148151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45990.507323148151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45990.507323148151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45990.507323148151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45990.507323148151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45990.507323148151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45990.507323148151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45990.507323148151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45990.507323148151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45990.507323148151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45990.507323148151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45990.507323148151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45990.507323148151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45990.507323148151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45990.507323148151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45990.507323148151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45990.507323148151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45990.507323148151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45990.507323148151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45990.507323148151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45990.507323148151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45990.507323148151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45990.507323148151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45990.507323148151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45990.507323148151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45990.507323148151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45990.507323148151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45990.507323148151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45990.507323148151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45990.507323148151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45990.507323148151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45990.507323148151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45990.507323148151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45990.507323148151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45990.507323148151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45990.507323148151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45990.507323148151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45990.507323148151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45990.507323148151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45990.507323148151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45990.507323148151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45990.507323148151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45990.507323148151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45990.507323148151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45990.507323148151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45990.507323148151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45990.507323148151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45990.507323148151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45990.507323148151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45990.507323148151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45990.507323148151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45990.507323148151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45990.507323148151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45990.507323148151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45990.507323148151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45990.507323148151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45990.507323148151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45990.507323148151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45990.507323148151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45990.507323148151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45990.507323148151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45990.507323148151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45990.507323148151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45990.507323148151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45990.507323148151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45990.507323148151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45990.507323148151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45990.507323148151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45990.507323148151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45990.507323148151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45990.507323148151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45990.507323148151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45990.507323148151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45990.507323148151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45990.507323148151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45990.507323148151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45990.507323148151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45990.507323148151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45990.507323148151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45990.507323148151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45990.507323148151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45990.507323148151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45990.507323148151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45990.507323148151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45990.507323148151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45990.507323148151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45990.507323148151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45990.507323148151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45990.507323148151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45990.507323148151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45990.507323148151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45990.507323148151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45990.507323148151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45990.507323148151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45990.507323148151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45990.507323148151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45990.507323148151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45990.507323148151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45990.507323148151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45990.507323148151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45990.507323148151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45990.507323148151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45990.507323148151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45990.507323148151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45990.507323148151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45990.507323148151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45990.507323148151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45990.507323148151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45990.507323148151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45990.507323148151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45990.507323148151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45990.507323148151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45990.507323148151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45990.507323148151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45990.507323148151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45990.507323148151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45990.507323148151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45990.507323148151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45990.507323148151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45990.507323148151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45990.507323148151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45990.507323148151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45990.507323148151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45990.507323148151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45990.507323148151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45990.507323148151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45990.507323148151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45990.507323148151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45990.507323148151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45990.507323148151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45990.507323148151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45990.507323148151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45990.507323148151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45990.507323148151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45990.507323148151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45990.507323148151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45990.507323148151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45990.507323148151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45990.507323148151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45990.507323148151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45990.507323148151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45990.507323148151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45990.507323148151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45990.507323148151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45990.507323148151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45990.507323148151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45990.507323148151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45990.507323148151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45990.507323148151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45990.507323148151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45990.507323148151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45990.507323148151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45990.507323148151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45990.507323148151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45990.507323148151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45990.507323148151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45990.507323148151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45990.507323148151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45990.507323148151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45990.507323148151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45990.507323148151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45990.507323148151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45990.507323148151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45990.507323148151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45990.507323148151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45990.507323148151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45990.507323148151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45990.507323148151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45990.507323148151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45990.507323148151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45990.507323148151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45990.507323148151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45990.507323148151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45990.507323148151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45990.507323148151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45990.507323148151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45990.507323148151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45990.507323148151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45990.507323148151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45990.507323148151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45990.507323148151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45990.507323148151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45990.507323148151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45990.507323148151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45990.507323148151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45990.507323148151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45990.507323148151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45990.507323148151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45990.507323148151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45990.507323148151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45990.507323148151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45990.507323148151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45990.507323148151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45990.507323148151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45990.507323148151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45990.507323148151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45990.507323148151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45990.507323148151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45990.507323148151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45990.507323148151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45990.507323148151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45990.507323148151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45990.507323148151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45990.507323148151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45990.507323148151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45990.507323148151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45990.507323148151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45990.507323148151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45990.507323148151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45990.507323148151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45990.507323148151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45990.507323148151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45990.507323148151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45990.507323148151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45990.507323148151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45990.507323148151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45990.507323148151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45990.507323148151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45990.507323148151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45990.507323148151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45990.507323148151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45990.507323148151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45990.507323148151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45990.507323148151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45990.507323148151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45990.507323148151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45990.507323148151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45990.507323148151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45990.507323148151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45990.507323148151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45990.507323148151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45990.507323148151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45990.507323148151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45990.507323148151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45990.507323148151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45990.507323148151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45990.507323148151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45990.507323148151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45990.507323148151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45990.507323148151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45990.507323148151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45990.507323148151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45990.507323148151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45990.507323148151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45990.507323148151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45990.507323148151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45990.507323148151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45990.507323148151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45990.507323148151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45990.507323148151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45990.507323148151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45990.507323148151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45990.507323148151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45990.507323148151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45990.507323148151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45990.507323148151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45990.507323148151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45990.507323148151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45990.507323148151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45990.507323148151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45990.507323148151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45990.507323148151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45990.507323148151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45990.507323148151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45990.507323148151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45990.507323148151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45990.507323148151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45990.507323148151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45990.507323148151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45990.507323148151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45990.507323148151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45990.507323148151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45990.507323148151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45990.507323148151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45990.507323148151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45990.507323148151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45990.507323148151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45990.507323148151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45990.507323148151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45990.507323148151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45990.507323148151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45990.507323148151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45990.507323148151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45990.507323148151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45990.507323148151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45990.507323148151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45990.507323148151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45990.507323148151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45990.507323148151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45990.507323148151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45990.507323148151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45990.507323148151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45990.507323148151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45990.507323148151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45990.507323148151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45990.507323148151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45990.507323148151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45990.507323148151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45990.507323148151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45990.507323148151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45990.507323148151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45990.507323148151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45990.507323148151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45990.507323148151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45990.507323148151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45990.507323148151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45990.507323148151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45990.507323148151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45990.507323148151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45990.507323148151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45990.507323148151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45990.507323148151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45990.507323148151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45990.507323148151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45990.507323148151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45990.507323148151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45990.507323148151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45990.507323148151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45990.507323148151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45990.507323148151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45990.507323148151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45990.507323148151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45990.507323148151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45990.507323148151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45990.507323148151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45990.507323148151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45990.507323148151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45990.507323148151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45990.507323148151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45990.507323148151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45990.507323148151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45990.507323148151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45990.507323148151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45990.507323148151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45990.507323148151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45990.507323148151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45990.507323148151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45990.507323148151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45990.507323148151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45990.507323148151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45990.507323148151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45990.507323148151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45990.507323148151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45990.507323148151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45990.507323148151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45990.507323148151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45990.507323148151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45990.507323148151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45990.507323148151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45990.507323148151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45990.507323148151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45990.507323148151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45990.507323148151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45990.507323148151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45990.507323148151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287.02660555555485</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0.31565648148534819</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0.14690648148098262</v>
      </c>
      <c r="H4" s="92">
        <v>45990.084930555553</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39201</v>
      </c>
      <c r="E5" s="91" t="s">
        <v>39106</v>
      </c>
      <c r="F5" s="92">
        <v>45990.456122685187</v>
      </c>
      <c r="G5" s="93">
        <f t="shared" ca="1" si="0"/>
        <v>5.1200462963606697E-2</v>
      </c>
      <c r="H5" s="92">
        <v>45990.449953703705</v>
      </c>
      <c r="I5" s="110" t="str">
        <f>IFERROR(VLOOKUP(D5,DB!A:F,6,0),"")</f>
        <v>SCECO</v>
      </c>
      <c r="J5" s="110" t="str">
        <f>IFERROR(VLOOKUP(D5,DB!A:G,7,0),"")</f>
        <v>Dead</v>
      </c>
      <c r="K5" s="94"/>
      <c r="L5" s="88" t="str">
        <f>IFERROR(VLOOKUP(D5,DB!A:I,9,0),"")</f>
        <v>Latis</v>
      </c>
    </row>
    <row r="6" spans="1:16" ht="15" customHeight="1">
      <c r="A6" s="110"/>
      <c r="B6" s="110" t="str">
        <f>IFERROR(VLOOKUP(D6,DB!A:K,11,0),"")</f>
        <v/>
      </c>
      <c r="C6" s="90"/>
      <c r="D6" s="88"/>
      <c r="E6" s="91"/>
      <c r="F6" s="92"/>
      <c r="G6" s="93">
        <f t="shared" ca="1" si="0"/>
        <v>45990.507323148151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45990.507323148151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45990.507323148151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45990.507323148151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45990.507323148151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45990.507323148151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45990.507323148151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45990.507323148151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45990.507323148151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45990.507323148151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45990.507323148151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45990.507323148151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45990.507323148151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45990.507323148151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45990.507323148151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45990.507323148151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45990.507323148151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45990.507323148151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45990.507323148151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45990.507323148151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45990.507323148151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45990.507323148151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45990.507323148151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45990.507323148151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45990.507323148151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45990.507323148151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45990.507323148151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45990.507323148151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45990.507323148151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45990.507323148151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45990.507323148151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45990.507323148151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45990.507323148151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45990.507323148151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45990.507323148151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45990.507323148151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45990.507323148151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45990.507323148151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45990.507323148151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45990.507323148151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45990.507323148151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45990.507323148151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45990.507323148151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45990.507323148151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45990.507323148151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45990.507323148151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45990.507323148151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45990.507323148151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45990.507323148151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45990.507323148151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45990.507323148151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45990.507323148151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45990.507323148151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45990.507323148151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45990.507323148151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45990.507323148151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45990.507323148151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45990.507323148151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45990.507323148151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45990.507323148151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45990.507323148151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45990.507323148151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45990.507323148151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45990.507323148151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45990.507323148151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45990.507323148151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45990.507323148151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45990.507323148151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45990.507323148151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45990.507323148151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45990.507323148151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45990.507323148151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45990.507323148151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45990.507323148151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45990.507323148151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45990.507323148151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45990.507323148151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45990.507323148151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45990.507323148151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45990.507323148151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45990.507323148151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45990.507323148151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45990.507323148151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45990.507323148151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45990.507323148151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45990.507323148151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45990.507323148151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45990.507323148151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45990.507323148151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45990.507323148151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45990.507323148151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45990.507323148151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45990.507323148151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45990.507323148151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45990.507323148151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45990.507323148151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45990.507323148151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45990.507323148151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45990.507323148151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45990.507323148151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45990.507323148151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45990.507323148151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45990.507323148151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45990.507323148151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45990.507323148151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45990.507323148151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45990.507323148151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45990.507323148151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45990.507323148151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45990.507323148151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45990.507323148151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45990.507323148151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45990.507323148151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45990.507323148151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45990.507323148151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45990.507323148151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45990.507323148151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45990.507323148151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45990.507323148151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45990.507323148151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45990.507323148151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45990.507323148151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45990.507323148151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45990.507323148151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45990.507323148151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45990.507323148151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45990.507323148151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45990.507323148151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45990.507323148151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45990.507323148151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45990.507323148151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45990.507323148151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45990.507323148151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45990.507323148151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45990.507323148151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45990.507323148151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45990.507323148151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45990.507323148151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45990.507323148151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45990.507323148151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45990.507323148151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45990.507323148151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45990.507323148151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45990.507323148151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45990.507323148151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45990.507323148151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45990.507323148151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45990.507323148151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45990.507323148151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45990.507323148151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45990.507323148151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45990.507323148151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45990.507323148151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45990.507323148151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45990.507323148151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45990.507323148151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45990.507323148151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45990.507323148151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45990.507323148151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45990.507323148151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45990.507323148151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45990.507323148151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45990.507323148151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45990.507323148151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45990.507323148151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45990.507323148151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45990.507323148151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45990.507323148151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45990.507323148151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45990.507323148151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45990.507323148151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45990.507323148151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45990.507323148151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45990.507323148151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45990.507323148151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45990.507323148151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45990.507323148151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45990.507323148151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45990.507323148151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45990.507323148151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45990.507323148151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45990.507323148151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45990.507323148151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45990.507323148151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45990.507323148151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45990.507323148151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45990.507323148151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45990.507323148151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45990.507323148151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45990.507323148151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45990.507323148151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45990.507323148151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45990.507323148151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45990.507323148151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45990.507323148151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45990.507323148151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45990.507323148151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45990.507323148151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45990.507323148151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45990.507323148151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45990.507323148151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45990.507323148151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45990.507323148151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45990.507323148151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45990.507323148151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45990.507323148151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45990.507323148151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45990.507323148151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45990.507323148151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45990.507323148151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45990.507323148151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45990.507323148151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45990.507323148151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45990.507323148151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45990.507323148151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45990.507323148151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45990.507323148151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45990.507323148151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45990.507323148151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45990.507323148151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45990.507323148151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45990.507323148151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45990.507323148151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45990.507323148151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45990.507323148151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45990.507323148151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45990.507323148151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45990.507323148151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45990.507323148151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45990.507323148151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45990.507323148151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45990.507323148151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45990.507323148151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45990.507323148151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45990.507323148151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45990.507323148151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45990.507323148151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45990.507323148151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45990.507323148151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45990.507323148151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45990.507323148151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45990.507323148151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45990.507323148151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45990.507323148151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45990.507323148151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45990.507323148151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45990.507323148151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45990.507323148151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45990.507323148151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45990.507323148151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45990.507323148151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45990.507323148151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45990.507323148151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45990.507323148151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45990.507323148151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45990.507323148151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45990.507323148151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45990.507323148151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45990.507323148151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45990.507323148151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45990.507323148151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45990.507323148151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45990.507323148151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45990.507323148151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45990.507323148151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45990.507323148151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45990.507323148151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45990.507323148151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45990.507323148151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45990.507323148151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45990.507323148151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45990.507323148151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45990.507323148151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45990.507323148151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45990.507323148151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45990.507323148151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45990.507323148151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45990.507323148151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45990.507323148151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45990.507323148151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45990.507323148151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45990.507323148151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45990.507323148151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45990.507323148151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45990.507323148151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45990.507323148151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45990.507323148151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45990.507323148151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45990.507323148151</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98.675262962962734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64.318445833334408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41.84621203703864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9.134024537037476</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0.55541342592914589</v>
      </c>
      <c r="H6" s="38">
        <v>45989.971354166664</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35479</v>
      </c>
      <c r="E7" s="37" t="s">
        <v>39185</v>
      </c>
      <c r="F7" s="38">
        <v>45990.466562499998</v>
      </c>
      <c r="G7" s="138">
        <f ca="1">IFERROR(NOW()-F7,"")</f>
        <v>4.0760648153082002E-2</v>
      </c>
      <c r="H7" s="38">
        <v>45990.45684027778</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45990.507323148151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45990.507323148151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45990.507323148151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45990.507323148151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45990.507323148151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45990.507323148151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45990.507323148151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45990.507323148151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45990.507323148151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45990.507323148151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45990.507323148151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45990.507323148151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45990.507323148151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45990.507323148151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45990.507323148151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45990.507323148151</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45990.507323148151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45990.507323148151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45990.507323148151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45990.507323148151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45990.507323148151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45990.507323148151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45990.507323148151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45990.507323148151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45990.507323148151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45990.507323148151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45990.507323148151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45990.507323148151</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45990.507323148151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45990.507323148151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45990.507323148151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45990.507323148151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45990.507323148151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45990.507323148151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45990.507323148151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45990.507323148151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45990.507323148151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45990.507323148151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45990.507323148151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45990.507323148151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45990.507323148151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45990.507323148151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45990.507323148151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45990.507323148151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45990.507323148151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45990.507323148151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45990.507323148151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45990.507323148151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45990.507323148151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45990.507323148151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45990.507323148151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45990.507323148151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45990.507323148151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45990.507323148151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45990.507323148151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45990.507323148151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45990.507323148151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45990.507323148151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45990.507323148151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45990.507323148151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45990.507323148151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45990.507323148151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45990.507323148151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45990.507323148151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45990.507323148151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45990.507323148151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45990.507323148151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45990.507323148151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45990.507323148151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45990.507323148151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45990.507323148151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45990.507323148151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45990.507323148151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45990.507323148151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45990.507323148151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45990.507323148151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45990.507323148151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45990.507323148151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45990.507323148151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45990.507323148151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45990.507323148151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45990.507323148151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45990.507323148151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45990.507323148151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45990.507323148151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45990.507323148151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45990.507323148151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45990.507323148151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45990.507323148151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45990.507323148151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45990.507323148151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45990.507323148151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45990.507323148151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45990.507323148151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45990.507323148151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45990.507323148151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45990.507323148151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45990.507323148151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45990.507323148151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45990.507323148151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45990.507323148151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45990.507323148151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45990.507323148151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45990.507323148151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45990.507323148151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45990.507323148151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45990.507323148151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45990.507323148151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45990.507323148151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45990.507323148151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45990.507323148151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45990.507323148151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45990.507323148151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45990.507323148151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45990.507323148151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45990.507323148151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45990.507323148151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45990.507323148151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45990.507323148151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45990.507323148151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45990.507323148151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45990.507323148151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45990.507323148151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45990.507323148151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45990.507323148151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45990.507323148151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45990.507323148151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45990.507323148151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45990.507323148151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45990.507323148151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45990.507323148151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45990.507323148151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45990.507323148151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45990.507323148151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45990.507323148151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45990.507323148151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45990.507323148151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45990.507323148151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45990.507323148151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45990.507323148151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45990.507323148151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45990.507323148151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45990.507323148151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45990.507323148151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45990.507323148151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45990.507323148151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45990.507323148151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45990.507323148151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45990.507323148151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45990.507323148151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45990.507323148151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45990.507323148151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45990.507323148151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45990.507323148151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45990.507323148151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45990.507323148151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45990.507323148151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45990.507323148151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45990.507323148151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45990.507323148151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45990.507323148151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45990.507323148151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45990.507323148151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45990.507323148151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45990.507323148151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45990.507323148151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45990.507323148151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45990.507323148151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45990.507323148151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45990.507323148151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45990.507323148151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45990.507323148151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45990.507323148151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45990.507323148151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45990.507323148151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45990.507323148151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45990.507323148151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45990.507323148151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45990.507323148151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45990.507323148151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45990.507323148151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45990.507323148151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45990.507323148151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45990.507323148151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45990.507323148151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45990.507323148151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45990.507323148151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45990.507323148151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45990.507323148151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45990.507323148151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45990.507323148151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45990.507323148151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45990.507323148151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45990.507323148151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45990.507323148151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45990.507323148151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45990.507323148151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45990.507323148151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45990.507323148151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45990.507323148151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45990.507323148151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45990.507323148151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45990.507323148151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45990.507323148151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45990.507323148151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45990.507323148151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45990.507323148151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45990.507323148151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45990.507323148151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45990.507323148151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45990.507323148151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45990.507323148151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45990.507323148151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45990.507323148151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45990.507323148151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45990.507323148151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45990.507323148151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45990.507323148151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45990.507323148151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45990.507323148151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45990.507323148151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45990.507323148151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45990.507323148151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45990.507323148151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45990.507323148151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45990.507323148151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45990.507323148151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45990.507323148151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45990.507323148151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45990.507323148151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45990.507323148151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45990.507323148151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45990.507323148151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45990.507323148151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45990.507323148151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45990.507323148151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45990.507323148151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45990.507323148151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45990.507323148151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45990.507323148151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45990.507323148151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45990.507323148151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45990.507323148151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45990.507323148151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45990.507323148151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45990.507323148151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45990.507323148151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45990.507323148151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45990.507323148151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45990.507323148151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45990.507323148151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45990.507323148151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45990.507323148151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45990.507323148151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45990.507323148151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45990.507323148151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45990.507323148151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45990.507323148151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45990.507323148151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45990.507323148151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45990.507323148151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45990.507323148151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45990.507323148151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45990.507323148151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45990.507323148151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45990.507323148151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45990.507323148151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45990.507323148151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45990.507323148151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45990.507323148151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45990.507323148151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45990.507323148151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45990.507323148151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45990.507323148151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45990.507323148151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45990.507323148151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45990.507323148151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45990.507323148151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45990.507323148151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45990.507323148151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45990.507323148151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45990.507323148151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45990.507323148151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45990.507323148151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45990.507323148151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45990.507323148151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45990.507323148151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45990.507323148151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45990.507323148151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45990.507323148151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45990.507323148151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45990.507323148151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45990.507323148151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45990.507323148151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45990.507323148151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45990.507323148151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45990.507323148151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45990.507323148151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45990.507323148151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45990.507323148151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45990.507323148151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45990.507323148151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45990.507323148151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45990.507323148151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45990.507323148151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45990.507323148151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45990.507323148151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45990.507323148151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45990.507323148151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45990.507323148151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45990.507323148151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45990.507323148151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45990.507323148151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45990.507323148151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45990.507323148151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45990.507323148151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45990.507323148151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45990.507323148151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45990.507323148151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45990.507323148151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45990.507323148151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45990.507323148151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45990.507323148151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45990.507323148151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45990.507323148151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45990.507323148151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45990.507323148151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45990.507323148151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45990.507323148151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45990.507323148151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45990.507323148151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45990.507323148151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45990.507323148151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45990.507323148151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45990.507323148151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45990.507323148151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45990.507323148151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45990.507323148151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45990.507323148151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45990.507323148151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45990.507323148151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45990.507323148151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45990.507323148151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45990.507323148151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45990.507323148151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45990.507323148151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45990.507323148151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45990.507323148151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45990.507323148151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45990.507323148151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45990.507323148151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45990.507323148151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45990.507323148151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45990.507323148151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45990.507323148151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45990.507323148151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45990.507323148151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45990.507323148151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45990.507323148151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45990.507323148151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45990.507323148151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45990.507323148151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45990.507323148151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45990.507323148151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45990.507323148151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45990.507323148151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45990.507323148151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45990.507323148151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45990.507323148151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45990.507323148151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45990.507323148151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45990.507323148151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45990.507323148151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45990.507323148151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45990.507323148151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45990.507323148151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45990.507323148151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45990.507323148151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45990.507323148151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45990.507323148151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45990.507323148151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45990.507323148151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45990.507323148151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45990.507323148151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45990.507323148151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45990.507323148151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45990.507323148151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45990.507323148151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45990.507323148151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45990.507323148151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45990.507323148151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45990.507323148151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45990.507323148151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45990.507323148151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45990.507323148151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45990.507323148151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45990.507323148151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45990.507323148151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45990.507323148151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45990.507323148151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45990.507323148151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45990.507323148151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45990.507323148151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45990.507323148151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45990.507323148151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45990.507323148151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45990.507323148151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45990.507323148151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45990.507323148151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45990.507323148151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45990.507323148151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45990.507323148151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45990.507323148151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45990.507323148151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45990.507323148151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45990.507323148151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45990.507323148151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45990.507323148151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45990.507323148151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45990.507323148151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45990.507323148151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45990.507323148151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45990.507323148151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45990.507323148151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45990.507323148151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45990.507323148151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45990.507323148151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45990.507323148151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45990.507323148151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45990.507323148151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45990.507323148151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45990.507323148151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45990.507323148151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45990.507323148151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45990.507323148151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45990.507323148151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45990.507323148151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45990.507323148151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45990.507323148151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45990.507323148151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45990.507323148151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45990.507323148151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45990.507323148151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45990.507323148151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45990.507323148151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45990.507323148151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45990.507323148151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45990.507323148151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45990.507323148151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45990.507323148151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45990.507323148151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45990.507323148151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45990.507323148151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45990.507323148151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45990.507323148151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45990.507323148151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45990.507323148151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45990.507323148151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45990.507323148151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45990.507323148151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45990.507323148151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45990.507323148151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45990.507323148151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45990.507323148151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45990.507323148151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45990.507323148151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45990.507323148151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45990.507323148151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45990.507323148151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45990.507323148151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45990.507323148151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45990.507323148151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45990.507323148151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45990.507323148151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45990.507323148151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45990.507323148151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45990.507323148151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45990.507323148151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45990.507323148151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45990.507323148151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45990.507323148151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45990.507323148151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45990.507323148151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45990.507323148151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45990.507323148151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45990.507323148151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45990.507323148151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45990.507323148151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45990.507323148151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45990.507323148151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45990.507323148151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45990.507323148151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45990.507323148151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45990.507323148151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45990.507323148151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45990.507323148151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45990.507323148151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45990.507323148151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45990.507323148151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45990.507323148151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45990.507323148151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45990.507323148151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45990.507323148151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45990.507323148151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45990.507323148151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45990.507323148151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45990.507323148151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45990.507323148151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45990.507323148151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45990.507323148151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45990.507323148151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45990.507323148151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45990.507323148151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45990.507323148151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45990.507323148151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45990.507323148151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45990.507323148151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45990.507323148151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45990.507323148151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