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7" documentId="13_ncr:1_{F6CB121F-512D-4AA6-A0C1-0FB36C537598}" xr6:coauthVersionLast="47" xr6:coauthVersionMax="47" xr10:uidLastSave="{A8976B5F-0AE9-45E9-9C14-3CE397DB034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<sst xmlns="http://schemas.openxmlformats.org/spreadsheetml/2006/main" count="180281" uniqueCount="39125">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</sst>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301.80089050925744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45964.749316435184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45964.749316435184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45964.749316435184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45964.749316435184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45964.749316435184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45964.749316435184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45964.749316435184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45964.749316435184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45964.749316435184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45964.749316435184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45964.749316435184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45964.749316435184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45964.749316435184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45964.749316435184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45964.749316435184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45964.749316435184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45964.749316435184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45964.749316435184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45964.749316435184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45964.749316435184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45964.749316435184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45964.749316435184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45964.749316435184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45964.749316435184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45964.749316435184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45964.749316435184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45964.749316435184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45964.749316435184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45964.749316435184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45964.749316435184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45964.749316435184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45964.749316435184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45964.749316435184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45964.749316435184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45964.749316435184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45964.749316435184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45964.749316435184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45964.749316435184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45964.749316435184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45964.749316435184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45964.749316435184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45964.749316435184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45964.749316435184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45964.749316435184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45964.749316435184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45964.749316435184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45964.749316435184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45964.749316435184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45964.749316435184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45964.749316435184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45964.749316435184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45964.749316435184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45964.749316435184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45964.749316435184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45964.749316435184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45964.749316435184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45964.749316435184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45964.749316435184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45964.749316435184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45964.749316435184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45964.749316435184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45964.749316435184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45964.749316435184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45964.749316435184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45964.749316435184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45964.749316435184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45964.749316435184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45964.749316435184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45964.749316435184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45964.749316435184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45964.749316435184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45964.749316435184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45964.749316435184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45964.749316435184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45964.749316435184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45964.749316435184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45964.749316435184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45964.749316435184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45964.749316435184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45964.749316435184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45964.749316435184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45964.749316435184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45964.749316435184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45964.749316435184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45964.749316435184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45964.749316435184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45964.749316435184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45964.749316435184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45964.749316435184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45964.749316435184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45964.749316435184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45964.749316435184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45964.749316435184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45964.749316435184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45964.749316435184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45964.749316435184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45964.749316435184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45964.749316435184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45964.749316435184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45964.749316435184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45964.749316435184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45964.749316435184</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45964.749316435184</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139.74947847222211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6.007233101852762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45964.749316435184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45964.749316435184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45964.749316435184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45964.749316435184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45964.749316435184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45964.749316435184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45964.749316435184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45964.749316435184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45964.749316435184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45964.749316435184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45964.749316435184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45964.749316435184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45964.749316435184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45964.749316435184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45964.749316435184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45964.749316435184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45964.749316435184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45964.749316435184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45964.749316435184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45964.749316435184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45964.749316435184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45964.749316435184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45964.749316435184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45964.749316435184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45964.749316435184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45964.749316435184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45964.749316435184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45964.749316435184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45964.749316435184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45964.749316435184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45964.749316435184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45964.749316435184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45964.749316435184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45964.749316435184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45964.749316435184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45964.749316435184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45964.749316435184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45964.749316435184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45964.749316435184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45964.749316435184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45964.749316435184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45964.749316435184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45964.749316435184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45964.749316435184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45964.749316435184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45964.749316435184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45964.749316435184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45964.749316435184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45964.749316435184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45964.749316435184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45964.749316435184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45964.749316435184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45964.749316435184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45964.749316435184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45964.749316435184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45964.749316435184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45964.749316435184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45964.749316435184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45964.749316435184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45964.749316435184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45964.749316435184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45964.749316435184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45964.749316435184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45964.749316435184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45964.749316435184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45964.749316435184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45964.749316435184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45964.749316435184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45964.749316435184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45964.749316435184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45964.749316435184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45964.749316435184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45964.749316435184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45964.749316435184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45964.749316435184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45964.749316435184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45964.749316435184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45964.749316435184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45964.749316435184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45964.749316435184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45964.749316435184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45964.749316435184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45964.749316435184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45964.749316435184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45964.749316435184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45964.749316435184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45964.749316435184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45964.749316435184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45964.749316435184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45964.749316435184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45964.749316435184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45964.749316435184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45964.749316435184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45964.749316435184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45964.749316435184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45964.749316435184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45964.749316435184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45964.749316435184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45964.749316435184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45964.749316435184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45964.749316435184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45964.749316435184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45964.749316435184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45964.749316435184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45964.749316435184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45964.749316435184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45964.749316435184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45964.749316435184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45964.749316435184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45964.749316435184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45964.749316435184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45964.749316435184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45964.749316435184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45964.749316435184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45964.749316435184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45964.749316435184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45964.749316435184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45964.749316435184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45964.749316435184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45964.749316435184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45964.749316435184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0.18207106480986113</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45964.749316435184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45964.749316435184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45964.749316435184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45964.749316435184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45964.749316435184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45964.749316435184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45964.749316435184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45964.749316435184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45964.749316435184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45964.749316435184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45964.749316435184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45964.749316435184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45964.749316435184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45964.749316435184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45964.749316435184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45964.749316435184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45964.749316435184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45964.749316435184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45964.749316435184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45964.749316435184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45964.749316435184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45964.749316435184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45964.749316435184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45964.749316435184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45964.749316435184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45964.749316435184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45964.749316435184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45964.749316435184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45964.749316435184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45964.749316435184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45964.749316435184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45964.749316435184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45964.749316435184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45964.749316435184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45964.749316435184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45964.749316435184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45964.749316435184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45964.749316435184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45964.749316435184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45964.749316435184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45964.749316435184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45964.749316435184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45964.749316435184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45964.749316435184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45964.749316435184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45964.749316435184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45964.749316435184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45964.749316435184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45964.749316435184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45964.749316435184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45964.749316435184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45964.749316435184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45964.749316435184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45964.749316435184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45964.749316435184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45964.749316435184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45964.749316435184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45964.749316435184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45964.749316435184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45964.749316435184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45964.749316435184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45964.749316435184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45964.749316435184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45964.749316435184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45964.749316435184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45964.749316435184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45964.749316435184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45964.749316435184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45964.749316435184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45964.749316435184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45964.749316435184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45964.749316435184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45964.749316435184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45964.749316435184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45964.749316435184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45964.749316435184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45964.749316435184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45964.749316435184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45964.749316435184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45964.749316435184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45964.749316435184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45964.749316435184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45964.749316435184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45964.749316435184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45964.749316435184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45964.749316435184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45964.749316435184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45964.749316435184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45964.749316435184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45964.749316435184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45964.749316435184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45964.749316435184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45964.749316435184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45964.749316435184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45964.749316435184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45964.749316435184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45964.749316435184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45964.749316435184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45964.749316435184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45964.749316435184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45964.749316435184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45964.749316435184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45964.749316435184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45964.749316435184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45964.749316435184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45964.749316435184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45964.749316435184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45964.749316435184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45964.749316435184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45964.749316435184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45964.749316435184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45964.749316435184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45964.749316435184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45964.749316435184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45964.749316435184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45964.749316435184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45964.749316435184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45964.749316435184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45964.749316435184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45964.749316435184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45964.749316435184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45964.749316435184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45964.749316435184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45964.749316435184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45964.749316435184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45964.749316435184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45964.749316435184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45964.749316435184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45964.749316435184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45964.749316435184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45964.749316435184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45964.749316435184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45964.749316435184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45964.749316435184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45964.749316435184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45964.749316435184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45964.749316435184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45964.749316435184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45964.749316435184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45964.749316435184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45964.749316435184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45964.749316435184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45964.749316435184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45964.749316435184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45964.749316435184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45964.749316435184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45964.749316435184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45964.749316435184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45964.749316435184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45964.749316435184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45964.749316435184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45964.749316435184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45964.749316435184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45964.749316435184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45964.749316435184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45964.749316435184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45964.749316435184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45964.749316435184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45964.749316435184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45964.749316435184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45964.749316435184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45964.749316435184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45964.749316435184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45964.749316435184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45964.749316435184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45964.749316435184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45964.749316435184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45964.749316435184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45964.749316435184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45964.749316435184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45964.749316435184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45964.749316435184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45964.749316435184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45964.749316435184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45964.749316435184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45964.749316435184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45964.749316435184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45964.749316435184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45964.749316435184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45964.749316435184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45964.749316435184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45964.749316435184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45964.749316435184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45964.749316435184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45964.749316435184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45964.749316435184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45964.749316435184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45964.749316435184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45964.749316435184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45964.749316435184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45964.749316435184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45964.749316435184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45964.749316435184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45964.749316435184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45964.749316435184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45964.749316435184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45964.749316435184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45964.749316435184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45964.749316435184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45964.749316435184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45964.749316435184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45964.749316435184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45964.749316435184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45964.749316435184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45964.749316435184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45964.749316435184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45964.749316435184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45964.749316435184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45964.749316435184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45964.749316435184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45964.749316435184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45964.749316435184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45964.749316435184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45964.749316435184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45964.749316435184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45964.749316435184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45964.749316435184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45964.749316435184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45964.749316435184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45964.749316435184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45964.749316435184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45964.749316435184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45964.749316435184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45964.749316435184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45964.749316435184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45964.749316435184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45964.749316435184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45964.749316435184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45964.749316435184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45964.749316435184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45964.749316435184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45964.749316435184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45964.749316435184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45964.749316435184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45964.749316435184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45964.749316435184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45964.749316435184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45964.749316435184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45964.749316435184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45964.749316435184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45964.749316435184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45964.749316435184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45964.749316435184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45964.749316435184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45964.749316435184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45964.749316435184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45964.749316435184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45964.749316435184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45964.749316435184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45964.749316435184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45964.749316435184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45964.749316435184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45964.749316435184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45964.749316435184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45964.749316435184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45964.749316435184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45964.749316435184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45964.749316435184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45964.749316435184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45964.749316435184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45964.749316435184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45964.749316435184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45964.749316435184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45964.749316435184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45964.749316435184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45964.749316435184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45964.749316435184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45964.749316435184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45964.749316435184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45964.749316435184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45964.749316435184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45964.749316435184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45964.749316435184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45964.749316435184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45964.749316435184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45964.749316435184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45964.749316435184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45964.749316435184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45964.749316435184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45964.749316435184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45964.749316435184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45964.749316435184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45964.749316435184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45964.749316435184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45964.749316435184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45964.749316435184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45964.749316435184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45964.749316435184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45964.749316435184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45964.749316435184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45964.749316435184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45964.749316435184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45964.749316435184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45964.749316435184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45964.749316435184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45964.749316435184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45964.749316435184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45964.749316435184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45964.749316435184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45964.749316435184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45964.749316435184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45964.749316435184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45964.749316435184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45964.749316435184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45964.749316435184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45964.749316435184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45964.749316435184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45964.749316435184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45964.749316435184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45964.749316435184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45964.749316435184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45964.749316435184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45964.749316435184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45964.749316435184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45964.749316435184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45964.749316435184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45964.749316435184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45964.749316435184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45964.749316435184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45964.749316435184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45964.749316435184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45964.749316435184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45964.749316435184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45964.749316435184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45964.749316435184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45964.749316435184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45964.749316435184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45964.749316435184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45964.749316435184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45964.749316435184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45964.749316435184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45964.749316435184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45964.749316435184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45964.749316435184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45964.749316435184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45964.749316435184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45964.749316435184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45964.749316435184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45964.749316435184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45964.749316435184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45964.749316435184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45964.749316435184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45964.749316435184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45964.749316435184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45964.749316435184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45964.749316435184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45964.749316435184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45964.749316435184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45964.749316435184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45964.749316435184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45964.749316435184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45964.749316435184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45964.749316435184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45964.749316435184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45964.749316435184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45964.749316435184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45964.749316435184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45964.749316435184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45964.749316435184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45964.749316435184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45964.749316435184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45964.749316435184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45964.749316435184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45964.749316435184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45964.749316435184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45964.749316435184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45964.749316435184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45964.749316435184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45964.749316435184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45964.749316435184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45964.749316435184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45964.749316435184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45964.749316435184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45964.749316435184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45964.749316435184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45964.749316435184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45964.749316435184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45964.749316435184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45964.749316435184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45964.749316435184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45964.749316435184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45964.749316435184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45964.749316435184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45964.749316435184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45964.749316435184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45964.749316435184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45964.749316435184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45964.749316435184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45964.749316435184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45964.749316435184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45964.749316435184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45964.749316435184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45964.749316435184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45964.749316435184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45964.749316435184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45964.749316435184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45964.749316435184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45964.749316435184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45964.749316435184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45964.749316435184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45964.749316435184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45964.749316435184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45964.749316435184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45964.749316435184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45964.749316435184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45964.749316435184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45964.749316435184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45964.749316435184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45964.749316435184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45964.749316435184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45964.749316435184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45964.749316435184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45964.749316435184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45964.749316435184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45964.749316435184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45964.749316435184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45964.749316435184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45964.749316435184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45964.749316435184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45964.749316435184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45964.749316435184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45964.749316435184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45964.749316435184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45964.749316435184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45964.749316435184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45964.749316435184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45964.749316435184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45964.749316435184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45964.749316435184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45964.749316435184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45964.749316435184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45964.749316435184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45964.749316435184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45964.749316435184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45964.749316435184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45964.749316435184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45964.749316435184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45964.749316435184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45964.749316435184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45964.749316435184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45964.749316435184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45964.749316435184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45964.749316435184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45964.749316435184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45964.749316435184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45964.749316435184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45964.749316435184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45964.749316435184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45964.749316435184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45964.749316435184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45964.749316435184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45964.749316435184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45964.749316435184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45964.749316435184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45964.749316435184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45964.749316435184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45964.749316435184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45964.749316435184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45964.749316435184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45964.749316435184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45964.749316435184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45964.749316435184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45964.749316435184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45964.749316435184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45964.749316435184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45964.749316435184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45964.749316435184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45964.749316435184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45964.749316435184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45964.749316435184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45964.749316435184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45964.749316435184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45964.749316435184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45964.749316435184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45964.749316435184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45964.749316435184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45964.749316435184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45964.749316435184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45964.749316435184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45964.749316435184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45964.749316435184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45964.749316435184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45964.749316435184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45964.749316435184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45964.749316435184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45964.749316435184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45964.749316435184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45964.749316435184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45964.749316435184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45964.749316435184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45964.749316435184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45964.749316435184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45964.749316435184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45964.749316435184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45964.749316435184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45964.749316435184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45964.749316435184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45964.749316435184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45964.749316435184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45964.749316435184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45964.749316435184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45964.749316435184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45964.749316435184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45964.749316435184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45964.749316435184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45964.749316435184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45964.749316435184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45964.749316435184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45964.749316435184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45964.749316435184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45964.749316435184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45964.749316435184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45964.749316435184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45964.749316435184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45964.749316435184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45964.749316435184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45964.749316435184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45964.749316435184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45964.749316435184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45964.749316435184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45964.749316435184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45964.749316435184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45964.749316435184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45964.749316435184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45964.749316435184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45964.749316435184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45964.749316435184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45964.749316435184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45964.749316435184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45964.749316435184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45964.749316435184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45964.749316435184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45964.749316435184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45964.749316435184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45964.749316435184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45964.749316435184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45964.749316435184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45964.749316435184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45964.749316435184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45964.749316435184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45964.749316435184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45964.749316435184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45964.749316435184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45964.749316435184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45964.749316435184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45964.749316435184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45964.749316435184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45964.749316435184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45964.749316435184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45964.749316435184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45964.749316435184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45964.749316435184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45964.749316435184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45964.749316435184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45964.749316435184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45964.749316435184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45964.749316435184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45964.749316435184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45964.749316435184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45964.749316435184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45964.749316435184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45964.749316435184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45964.749316435184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45964.749316435184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45964.749316435184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45964.749316435184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45964.749316435184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45964.749316435184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45964.749316435184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45964.749316435184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45964.749316435184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45964.749316435184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45964.749316435184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45964.749316435184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45964.749316435184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45964.749316435184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45964.749316435184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45964.749316435184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45964.749316435184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45964.749316435184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45964.749316435184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45964.749316435184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45964.749316435184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45964.749316435184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45964.749316435184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45964.749316435184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45964.749316435184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45964.749316435184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45964.749316435184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45964.749316435184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45964.749316435184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45964.749316435184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45964.749316435184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45964.749316435184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45964.749316435184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45964.749316435184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45964.749316435184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45964.749316435184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45964.749316435184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45964.749316435184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45964.749316435184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45964.749316435184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45964.749316435184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45964.749316435184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45964.749316435184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45964.749316435184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45964.749316435184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45964.749316435184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45964.749316435184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45964.749316435184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45964.749316435184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45964.749316435184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45964.749316435184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45964.749316435184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45964.749316435184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45964.749316435184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45964.749316435184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45964.749316435184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45964.749316435184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45964.749316435184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45964.749316435184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45964.749316435184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45964.749316435184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45964.749316435184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45964.749316435184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45964.749316435184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45964.749316435184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45964.749316435184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45964.749316435184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45964.749316435184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45964.749316435184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45964.749316435184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45964.749316435184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45964.749316435184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45964.749316435184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45964.749316435184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45964.749316435184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45964.749316435184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45964.749316435184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45964.749316435184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45964.749316435184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45964.749316435184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45964.749316435184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45964.749316435184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45964.749316435184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45964.749316435184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45964.749316435184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45964.749316435184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45964.749316435184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45964.749316435184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45964.749316435184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45964.749316435184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45964.749316435184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45964.749316435184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45964.749316435184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45964.749316435184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45964.749316435184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45964.749316435184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45964.749316435184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45964.749316435184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45964.749316435184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45964.749316435184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45964.749316435184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45964.749316435184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45964.749316435184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45964.749316435184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45964.749316435184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45964.749316435184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45964.749316435184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45964.749316435184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45964.749316435184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45964.749316435184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45964.749316435184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45964.749316435184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45964.749316435184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45964.749316435184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45964.749316435184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45964.749316435184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45964.749316435184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45964.749316435184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45964.749316435184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45964.749316435184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45964.749316435184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45964.749316435184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45964.749316435184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45964.749316435184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45964.749316435184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45964.749316435184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45964.749316435184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45964.749316435184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45964.749316435184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45964.749316435184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45964.749316435184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45964.749316435184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45964.749316435184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45964.749316435184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45964.749316435184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45964.749316435184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45964.749316435184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45964.749316435184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45964.749316435184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45964.749316435184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45964.749316435184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45964.749316435184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45964.749316435184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45964.749316435184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45964.749316435184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45964.749316435184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45964.749316435184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45964.749316435184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45964.749316435184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45964.749316435184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45964.749316435184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45964.749316435184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45964.749316435184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45964.749316435184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45964.749316435184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45964.749316435184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45964.749316435184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45964.749316435184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45964.749316435184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45964.749316435184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45964.749316435184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45964.749316435184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45964.749316435184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45964.749316435184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45964.749316435184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45964.749316435184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45964.749316435184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45964.749316435184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45964.749316435184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45964.749316435184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45964.749316435184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45964.749316435184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45964.749316435184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45964.749316435184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45964.749316435184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45964.749316435184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45964.749316435184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45964.749316435184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45964.749316435184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45964.749316435184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45964.749316435184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45964.749316435184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45964.749316435184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45964.749316435184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45964.749316435184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45964.749316435184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45964.749316435184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45964.749316435184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45964.749316435184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45964.749316435184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45964.749316435184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45964.749316435184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45964.749316435184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45964.749316435184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45964.749316435184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45964.749316435184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45964.749316435184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45964.749316435184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45964.749316435184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45964.749316435184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45964.749316435184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45964.749316435184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45964.749316435184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45964.749316435184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45964.749316435184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45964.749316435184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45964.749316435184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45964.749316435184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45964.749316435184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45964.749316435184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45964.749316435184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45964.749316435184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45964.749316435184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45964.749316435184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45964.749316435184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45964.749316435184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45964.749316435184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45964.749316435184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45964.749316435184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45964.749316435184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45964.749316435184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45964.749316435184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45964.749316435184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45964.749316435184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45964.749316435184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45964.749316435184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45964.749316435184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45964.749316435184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45964.749316435184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45964.749316435184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45964.749316435184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45964.749316435184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45964.749316435184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45964.749316435184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45964.749316435184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45964.749316435184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45964.749316435184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45964.749316435184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45964.749316435184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45964.749316435184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45964.749316435184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45964.749316435184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45964.749316435184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45964.749316435184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45964.749316435184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45964.749316435184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45964.749316435184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45964.749316435184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45964.749316435184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45964.749316435184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45964.749316435184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45964.749316435184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45964.749316435184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45964.749316435184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45964.749316435184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45964.749316435184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45964.749316435184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45964.749316435184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45964.749316435184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45964.749316435184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45964.749316435184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45964.749316435184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45964.749316435184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45964.749316435184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45964.749316435184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45964.749316435184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45964.749316435184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45964.749316435184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45964.749316435184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45964.749316435184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45964.749316435184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45964.749316435184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45964.749316435184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45964.749316435184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45964.749316435184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45964.749316435184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45964.749316435184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45964.749316435184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45964.749316435184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45964.749316435184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45964.749316435184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45964.749316435184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45964.749316435184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45964.749316435184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45964.749316435184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45964.749316435184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45964.749316435184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45964.749316435184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45964.749316435184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45964.749316435184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45964.749316435184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45964.749316435184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45964.749316435184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45964.749316435184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45964.749316435184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45964.749316435184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45964.749316435184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45964.749316435184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45964.749316435184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45964.749316435184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45964.749316435184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45964.749316435184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45964.749316435184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45964.749316435184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45964.749316435184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45964.749316435184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45964.749316435184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45964.749316435184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45964.749316435184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45964.749316435184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45964.749316435184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45964.749316435184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45964.749316435184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45964.749316435184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45964.749316435184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45964.749316435184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45964.749316435184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45964.749316435184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45964.749316435184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45964.749316435184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45964.749316435184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45964.749316435184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45964.749316435184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45964.749316435184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45964.749316435184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45964.749316435184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45964.749316435184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45964.749316435184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45964.749316435184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45964.749316435184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45964.749316435184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45964.749316435184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45964.749316435184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45964.749316435184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45964.749316435184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45964.749316435184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45964.749316435184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45964.749316435184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45964.749316435184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45964.749316435184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45964.749316435184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45964.749316435184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45964.749316435184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45964.749316435184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45964.749316435184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45964.749316435184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45964.749316435184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45964.749316435184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45964.749316435184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45964.749316435184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45964.749316435184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45964.749316435184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45964.749316435184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45964.749316435184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45964.749316435184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45964.749316435184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45964.749316435184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45964.749316435184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45964.749316435184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45964.749316435184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45964.749316435184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45964.749316435184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45964.749316435184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45964.749316435184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45964.749316435184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45964.749316435184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45964.749316435184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45964.749316435184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45964.749316435184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45964.749316435184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45964.749316435184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45964.749316435184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45964.749316435184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45964.749316435184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45964.749316435184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45964.749316435184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45964.749316435184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45964.749316435184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45964.749316435184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45964.749316435184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45964.749316435184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45964.749316435184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45964.749316435184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45964.749316435184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45964.749316435184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45964.749316435184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45964.749316435184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45964.749316435184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45964.749316435184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45964.749316435184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45964.749316435184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45964.749316435184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45964.749316435184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45964.749316435184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45964.749316435184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45964.749316435184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45964.749316435184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45964.749316435184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45964.749316435184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45964.749316435184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45964.749316435184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45964.749316435184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45964.749316435184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45964.749316435184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45964.749316435184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45964.749316435184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45964.749316435184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45964.749316435184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45964.749316435184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45964.749316435184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45964.749316435184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45964.749316435184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45964.749316435184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45964.749316435184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45964.749316435184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45964.749316435184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45964.749316435184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45964.749316435184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45964.749316435184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45964.749316435184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45964.749316435184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45964.749316435184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45964.749316435184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45964.749316435184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45964.749316435184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45964.749316435184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45964.749316435184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45964.749316435184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45964.749316435184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45964.749316435184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45964.749316435184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45964.749316435184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45964.749316435184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45964.749316435184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45964.749316435184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45964.749316435184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45964.749316435184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45964.749316435184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45964.749316435184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45964.749316435184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45964.749316435184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45964.749316435184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45964.749316435184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45964.749316435184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45964.749316435184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45964.749316435184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45964.749316435184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45964.749316435184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45964.749316435184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45964.749316435184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45964.749316435184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45964.749316435184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45964.749316435184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45964.749316435184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45964.749316435184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45964.749316435184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45964.749316435184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45964.749316435184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45964.749316435184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45964.749316435184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45964.749316435184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45964.749316435184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45964.749316435184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45964.749316435184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45964.749316435184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45964.749316435184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45964.749316435184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45964.749316435184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45964.749316435184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45964.749316435184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45964.749316435184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45964.749316435184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45964.749316435184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45964.749316435184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45964.749316435184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45964.749316435184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45964.749316435184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45964.749316435184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45964.749316435184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45964.749316435184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45964.749316435184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45964.749316435184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45964.749316435184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45964.749316435184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45964.749316435184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45964.749316435184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45964.749316435184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45964.749316435184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45964.749316435184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45964.749316435184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45964.749316435184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45964.749316435184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45964.749316435184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45964.749316435184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45964.749316435184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45964.749316435184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45964.749316435184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45964.749316435184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45964.749316435184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45964.749316435184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45964.749316435184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45964.749316435184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45964.749316435184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45964.749316435184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45964.749316435184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45964.749316435184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45964.749316435184</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261.26859884258738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29054</v>
      </c>
      <c r="E3" s="97" t="s">
        <v>39100</v>
      </c>
      <c r="F3" s="122">
        <v>45964.70208333333</v>
      </c>
      <c r="G3" s="123">
        <f ca="1">IFERROR(NOW()-F3,"")</f>
        <v>4.7233101853635162E-2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45964.749316435184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45964.749316435184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45964.749316435184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45964.749316435184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45964.749316435184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45964.749316435184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45964.749316435184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45964.749316435184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45964.749316435184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45964.749316435184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45964.749316435184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45964.749316435184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45964.749316435184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45964.749316435184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45964.749316435184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45964.749316435184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45964.749316435184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45964.749316435184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45964.749316435184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45964.749316435184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45964.749316435184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45964.749316435184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45964.749316435184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45964.749316435184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45964.749316435184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45964.749316435184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45964.749316435184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45964.749316435184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45964.749316435184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45964.749316435184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45964.749316435184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45964.749316435184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45964.749316435184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45964.749316435184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45964.749316435184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45964.749316435184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45964.749316435184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45964.749316435184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45964.749316435184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45964.749316435184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45964.749316435184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45964.749316435184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45964.749316435184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45964.749316435184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45964.749316435184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45964.749316435184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45964.749316435184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45964.749316435184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45964.749316435184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45964.749316435184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45964.749316435184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45964.749316435184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45964.749316435184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45964.749316435184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45964.749316435184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45964.749316435184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45964.749316435184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45964.749316435184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45964.749316435184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45964.749316435184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45964.749316435184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45964.749316435184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45964.749316435184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45964.749316435184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45964.749316435184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45964.749316435184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45964.749316435184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45964.749316435184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45964.749316435184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45964.749316435184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45964.749316435184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45964.749316435184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45964.749316435184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45964.749316435184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45964.749316435184</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45964.749316435184</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72.917256249995262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38.560439120366937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16.088205324071168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45964.749316435184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45964.749316435184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45964.749316435184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45964.749316435184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45964.749316435184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45964.749316435184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45964.749316435184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45964.749316435184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45964.749316435184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45964.749316435184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45964.749316435184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45964.749316435184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45964.749316435184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45964.749316435184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45964.749316435184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45964.749316435184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45964.749316435184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45964.749316435184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45964.749316435184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45964.749316435184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45964.749316435184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45964.749316435184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45964.749316435184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45964.749316435184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45964.749316435184</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45964.749316435184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45964.749316435184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45964.749316435184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45964.749316435184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45964.749316435184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45964.749316435184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45964.749316435184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45964.749316435184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45964.749316435184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45964.749316435184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45964.749316435184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45964.749316435184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45964.749316435184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45964.749316435184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45964.749316435184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45964.749316435184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45964.749316435184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45964.749316435184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45964.749316435184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45964.749316435184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45964.749316435184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45964.749316435184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45964.749316435184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45964.749316435184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45964.749316435184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45964.749316435184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45964.749316435184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45964.749316435184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45964.749316435184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45964.749316435184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45964.749316435184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45964.749316435184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45964.749316435184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45964.749316435184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45964.749316435184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45964.749316435184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45964.749316435184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45964.749316435184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45964.749316435184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45964.749316435184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45964.749316435184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45964.749316435184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45964.749316435184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45964.749316435184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45964.749316435184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45964.749316435184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45964.749316435184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45964.749316435184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45964.749316435184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45964.749316435184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45964.749316435184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45964.749316435184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45964.749316435184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45964.749316435184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45964.749316435184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45964.749316435184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45964.749316435184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45964.749316435184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45964.749316435184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45964.749316435184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45964.749316435184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45964.749316435184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45964.749316435184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45964.749316435184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45964.749316435184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45964.749316435184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45964.749316435184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45964.749316435184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45964.749316435184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45964.749316435184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45964.749316435184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45964.749316435184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45964.749316435184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45964.749316435184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45964.749316435184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45964.749316435184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45964.749316435184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45964.749316435184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45964.749316435184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45964.749316435184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45964.749316435184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45964.749316435184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45964.749316435184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45964.749316435184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45964.749316435184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45964.749316435184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45964.749316435184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45964.749316435184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45964.749316435184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45964.749316435184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45964.749316435184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45964.749316435184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45964.749316435184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45964.749316435184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45964.749316435184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45964.749316435184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45964.749316435184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45964.749316435184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45964.749316435184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45964.749316435184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45964.749316435184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45964.749316435184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45964.749316435184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45964.749316435184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45964.749316435184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45964.749316435184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45964.749316435184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45964.749316435184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45964.749316435184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45964.749316435184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45964.749316435184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45964.749316435184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45964.749316435184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45964.749316435184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45964.749316435184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45964.749316435184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45964.749316435184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45964.749316435184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45964.749316435184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45964.749316435184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45964.749316435184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45964.749316435184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45964.749316435184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45964.749316435184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45964.749316435184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45964.749316435184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45964.749316435184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45964.749316435184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45964.749316435184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45964.749316435184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45964.749316435184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45964.749316435184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45964.749316435184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45964.749316435184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45964.749316435184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45964.749316435184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45964.749316435184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45964.749316435184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45964.749316435184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45964.749316435184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45964.749316435184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45964.749316435184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45964.749316435184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45964.749316435184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45964.749316435184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45964.749316435184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45964.749316435184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45964.749316435184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45964.749316435184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45964.749316435184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45964.749316435184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45964.749316435184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45964.749316435184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45964.749316435184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45964.749316435184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45964.749316435184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45964.749316435184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45964.749316435184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45964.749316435184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45964.749316435184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45964.749316435184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45964.749316435184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45964.749316435184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45964.749316435184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45964.749316435184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45964.749316435184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45964.749316435184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45964.749316435184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45964.749316435184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45964.749316435184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45964.749316435184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45964.749316435184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45964.749316435184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45964.749316435184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45964.749316435184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45964.749316435184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45964.749316435184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45964.749316435184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45964.749316435184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45964.749316435184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45964.749316435184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45964.749316435184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45964.749316435184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45964.749316435184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45964.749316435184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45964.749316435184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45964.749316435184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45964.749316435184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45964.749316435184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45964.749316435184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45964.749316435184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45964.749316435184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45964.749316435184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45964.749316435184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45964.749316435184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45964.749316435184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45964.749316435184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45964.749316435184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45964.749316435184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45964.749316435184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45964.749316435184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45964.749316435184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45964.749316435184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45964.749316435184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45964.749316435184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45964.749316435184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45964.749316435184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45964.749316435184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45964.749316435184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45964.749316435184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45964.749316435184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45964.749316435184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45964.749316435184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45964.749316435184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45964.749316435184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45964.749316435184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45964.749316435184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45964.749316435184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45964.749316435184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45964.749316435184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45964.749316435184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45964.749316435184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45964.749316435184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45964.749316435184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45964.749316435184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45964.749316435184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45964.749316435184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45964.749316435184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45964.749316435184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45964.749316435184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45964.749316435184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45964.749316435184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45964.749316435184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45964.749316435184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45964.749316435184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45964.749316435184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45964.749316435184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45964.749316435184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45964.749316435184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45964.749316435184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45964.749316435184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45964.749316435184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45964.749316435184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45964.749316435184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45964.749316435184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45964.749316435184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45964.749316435184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45964.749316435184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45964.749316435184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45964.749316435184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45964.749316435184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45964.749316435184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45964.749316435184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45964.749316435184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45964.749316435184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45964.749316435184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45964.749316435184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45964.749316435184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45964.749316435184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45964.749316435184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45964.749316435184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45964.749316435184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45964.749316435184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45964.749316435184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45964.749316435184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45964.749316435184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45964.749316435184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45964.749316435184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45964.749316435184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45964.749316435184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45964.749316435184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45964.749316435184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45964.749316435184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45964.749316435184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45964.749316435184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45964.749316435184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45964.749316435184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45964.749316435184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45964.749316435184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45964.749316435184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45964.749316435184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45964.749316435184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45964.749316435184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45964.749316435184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45964.749316435184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45964.749316435184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45964.749316435184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45964.749316435184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45964.749316435184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45964.749316435184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45964.749316435184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45964.749316435184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45964.749316435184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45964.749316435184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45964.749316435184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45964.749316435184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45964.749316435184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45964.749316435184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45964.749316435184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45964.749316435184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45964.749316435184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45964.749316435184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45964.749316435184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45964.749316435184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45964.749316435184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45964.749316435184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45964.749316435184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45964.749316435184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45964.749316435184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45964.749316435184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45964.749316435184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45964.749316435184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45964.749316435184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45964.749316435184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45964.749316435184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45964.749316435184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45964.749316435184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45964.749316435184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45964.749316435184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45964.749316435184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45964.749316435184</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11" ca="1" si="0">IFERROR(NOW()-F2,"-")</f>
        <v>45964.749316435184</v>
      </c>
      <c r="H2" s="171">
        <v>45964.65357638889</v>
      </c>
      <c r="I2" s="169" t="str">
        <f>IFERROR(VLOOKUP(D2,DB!A:F,6,0),"")</f>
        <v>Generator-SG</v>
      </c>
      <c r="J2" s="169" t="str">
        <f>IFERROR(VLOOKUP(D2,DB!A:G,7,0),"")</f>
        <v>Vandalized</v>
      </c>
      <c r="K2" s="172" t="s">
        <v>39120</v>
      </c>
      <c r="L2" s="173" t="str">
        <f>IFERROR(VLOOKUP(D2,DB!A:I,9,0),"")</f>
        <v>Latis</v>
      </c>
    </row>
    <row r="3" spans="1:16383" ht="31.5" customHeight="1">
      <c r="A3" s="175" t="s">
        <v>39121</v>
      </c>
      <c r="B3" s="169" t="str">
        <f>IFERROR(VLOOKUP(D3,DB!A:K,11,0),"")</f>
        <v>R6</v>
      </c>
      <c r="C3" s="170">
        <v>1</v>
      </c>
      <c r="D3" s="169" t="s">
        <v>38539</v>
      </c>
      <c r="E3" s="102" t="s">
        <v>39021</v>
      </c>
      <c r="F3" s="174">
        <v>45964.702245370368</v>
      </c>
      <c r="G3" s="115">
        <f t="shared" ca="1" si="0"/>
        <v>4.7071064815099817E-2</v>
      </c>
      <c r="H3" s="171">
        <v>45964.69672453704</v>
      </c>
      <c r="I3" s="169" t="str">
        <f>IFERROR(VLOOKUP(D3,DB!A:F,6,0),"")</f>
        <v>Generator-SG</v>
      </c>
      <c r="J3" s="169" t="str">
        <f>IFERROR(VLOOKUP(D3,DB!A:G,7,0),"")</f>
        <v>Vandalized</v>
      </c>
      <c r="K3" s="172" t="s">
        <v>39122</v>
      </c>
      <c r="L3" s="173" t="str">
        <f>IFERROR(VLOOKUP(D3,DB!A:I,9,0),"")</f>
        <v>Latis</v>
      </c>
    </row>
    <row r="4" spans="1:16383" ht="31.5" customHeight="1">
      <c r="A4" s="168" t="s">
        <v>39123</v>
      </c>
      <c r="B4" s="169" t="str">
        <f>IFERROR(VLOOKUP(D4,DB!A:K,11,0),"")</f>
        <v>R6</v>
      </c>
      <c r="C4" s="170">
        <v>2</v>
      </c>
      <c r="D4" s="169" t="s">
        <v>34827</v>
      </c>
      <c r="E4" s="102" t="s">
        <v>39021</v>
      </c>
      <c r="F4" s="171">
        <v>45964.717349537037</v>
      </c>
      <c r="G4" s="115">
        <f t="shared" ca="1" si="0"/>
        <v>3.1966898146492895E-2</v>
      </c>
      <c r="H4" s="171">
        <v>45964.706516203703</v>
      </c>
      <c r="I4" s="169" t="str">
        <f>IFERROR(VLOOKUP(D4,DB!A:F,6,0),"")</f>
        <v>SCECO</v>
      </c>
      <c r="J4" s="169" t="str">
        <f>IFERROR(VLOOKUP(D4,DB!A:G,7,0),"")</f>
        <v>Vandalized</v>
      </c>
      <c r="K4" s="172" t="s">
        <v>39124</v>
      </c>
      <c r="L4" s="173" t="str">
        <f>IFERROR(VLOOKUP(D4,DB!A:I,9,0),"")</f>
        <v>Latis</v>
      </c>
    </row>
    <row r="5" spans="1:16383" ht="31.5" customHeight="1">
      <c r="A5" s="168"/>
      <c r="B5" s="169" t="str">
        <f>IFERROR(VLOOKUP(D5,DB!A:K,11,0),"")</f>
        <v/>
      </c>
      <c r="C5" s="170"/>
      <c r="D5" s="169"/>
      <c r="E5" s="102"/>
      <c r="F5" s="171"/>
      <c r="G5" s="115">
        <f t="shared" ca="1" si="0"/>
        <v>45964.749316435184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45964.749316435184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45964.749316435184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45964.749316435184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45964.749316435184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45964.749316435184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45964.749316435184</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45964.749316435184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45964.749316435184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45964.749316435184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45964.749316435184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45964.749316435184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45964.749316435184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45964.749316435184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45964.749316435184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45964.749316435184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45964.749316435184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45964.749316435184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45964.749316435184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45964.749316435184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45964.749316435184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45964.749316435184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45964.749316435184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45964.749316435184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45964.749316435184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45964.749316435184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45964.749316435184</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2025-11-03T15:01:04Z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